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<sst xmlns="http://schemas.openxmlformats.org/spreadsheetml/2006/main" count="460" uniqueCount="143">
  <si>
    <t>Наименование расходов</t>
  </si>
  <si>
    <t>ВСЕГО</t>
  </si>
  <si>
    <t>ЖИЛИЩНО-КОММУНАЛЬНОЕ ХОЗЯЙСТВО</t>
  </si>
  <si>
    <t>ОБРАЗОВАНИЕ</t>
  </si>
  <si>
    <t>СОЦИАЛЬНАЯ ПОЛИТИКА</t>
  </si>
  <si>
    <t xml:space="preserve">Всего расходов:   </t>
  </si>
  <si>
    <t xml:space="preserve">    Дошкольное образование</t>
  </si>
  <si>
    <t xml:space="preserve">    Детские дошкольные учреждения</t>
  </si>
  <si>
    <t xml:space="preserve">    Общее образование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</si>
  <si>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</si>
  <si>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</si>
  <si>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 xml:space="preserve">    Здравоохранение</t>
  </si>
  <si>
    <t>01</t>
  </si>
  <si>
    <t>-</t>
  </si>
  <si>
    <t>06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</si>
  <si>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</si>
  <si>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</si>
  <si>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</si>
  <si>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</si>
  <si>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</si>
  <si>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</si>
  <si>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</si>
  <si>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</si>
  <si>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</si>
  <si>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08</t>
  </si>
  <si>
    <t xml:space="preserve">    Резервные фонды</t>
  </si>
  <si>
    <t>05</t>
  </si>
  <si>
    <t xml:space="preserve">                  Приложение 4 </t>
  </si>
  <si>
    <t>подразделам, целевым статьям и видам расходов функциональной классификации</t>
  </si>
  <si>
    <t>расходов бюджетов Российской Федерации</t>
  </si>
  <si>
    <t>ОБЩЕГОСУДАРСТВЕННЫЕ ВОПРОСЫ</t>
  </si>
  <si>
    <t xml:space="preserve">    Функционирование Правительства оссийской Федерации, высших органов исполнительной власти субъектов Российской Федерации, местных администраций</t>
  </si>
  <si>
    <t>04</t>
  </si>
  <si>
    <t>0010000</t>
  </si>
  <si>
    <t>13</t>
  </si>
  <si>
    <t>0700000</t>
  </si>
  <si>
    <t>184</t>
  </si>
  <si>
    <t xml:space="preserve">    Руководство и управление в сфере установленных функций</t>
  </si>
  <si>
    <t xml:space="preserve">    Резервные фонды органов местного самоуправления</t>
  </si>
  <si>
    <t>10</t>
  </si>
  <si>
    <t>327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</si>
  <si>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</si>
  <si>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</si>
  <si>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НАЦИОНАЛЬНАЯ ЭКОНОМИКА</t>
  </si>
  <si>
    <t>3150000</t>
  </si>
  <si>
    <t>365</t>
  </si>
  <si>
    <t>214</t>
  </si>
  <si>
    <t xml:space="preserve">    Транспорт</t>
  </si>
  <si>
    <t xml:space="preserve">    Дорожное хозяйство</t>
  </si>
  <si>
    <t xml:space="preserve">    Отдельные мероприятия в области дорожного хозяйства</t>
  </si>
  <si>
    <t xml:space="preserve">    Строительство объектов общегражданского назначения</t>
  </si>
  <si>
    <t>4200000</t>
  </si>
  <si>
    <t>4210000</t>
  </si>
  <si>
    <t>4230000</t>
  </si>
  <si>
    <t xml:space="preserve">    Молодежная политика и оздоровление детей</t>
  </si>
  <si>
    <t xml:space="preserve">    Организационно-воспитательная работа с молодежью</t>
  </si>
  <si>
    <t xml:space="preserve">    Другие вопросы в области образования</t>
  </si>
  <si>
    <t>4700000</t>
  </si>
  <si>
    <t>4710000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</si>
  <si>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</si>
  <si>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</si>
  <si>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</si>
  <si>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4900000</t>
  </si>
  <si>
    <t xml:space="preserve">    Пенсионное обеспечение</t>
  </si>
  <si>
    <t xml:space="preserve">    Пенсии</t>
  </si>
  <si>
    <t xml:space="preserve">    Пенсии по государственному пенсионному обеспечению, доплаты к пенсиям, дополнительное материальное  обеспечение, пособия и компенсации</t>
  </si>
  <si>
    <t xml:space="preserve">    Социальное обеспечение населения</t>
  </si>
  <si>
    <t>ЗДРАВООХРАНЕНИЕ И СПОРТ</t>
  </si>
  <si>
    <t>15</t>
  </si>
  <si>
    <t xml:space="preserve">    Другие общегосударственные вопросы</t>
  </si>
  <si>
    <t>налог., неналогов. доходов и дотаций</t>
  </si>
  <si>
    <t>доходов от предпринимательской деятельности</t>
  </si>
  <si>
    <t>005</t>
  </si>
  <si>
    <t xml:space="preserve">    Центральный аппарат</t>
  </si>
  <si>
    <t>068</t>
  </si>
  <si>
    <t>5190000</t>
  </si>
  <si>
    <t xml:space="preserve">    Судебная система</t>
  </si>
  <si>
    <t xml:space="preserve">    Обеспечение деятельности аппаратов судов</t>
  </si>
  <si>
    <t xml:space="preserve">    Обеспечение деятельности финансовых, налоговыых и таможенных органов и органов надзора</t>
  </si>
  <si>
    <t xml:space="preserve">    Фонд компенсаций</t>
  </si>
  <si>
    <t>5220000</t>
  </si>
  <si>
    <t>253</t>
  </si>
  <si>
    <t xml:space="preserve">    Органы внутренних дел</t>
  </si>
  <si>
    <t xml:space="preserve">    Обеспечение функционирования органов в сфере национальной безопасности и правоохранительной деятельности</t>
  </si>
  <si>
    <t xml:space="preserve">    Региональные целевые программы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</si>
  <si>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</si>
  <si>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5050000</t>
  </si>
  <si>
    <t xml:space="preserve">    Оказание социальной помощи</t>
  </si>
  <si>
    <t>МЕЖБЮДЖЕТНЫЕ ТРАНСФЕРТЫ</t>
  </si>
  <si>
    <t>11</t>
  </si>
  <si>
    <t xml:space="preserve">    Финансовая помощь бюджетам других уровней</t>
  </si>
  <si>
    <t xml:space="preserve">    Фонды компенсаций</t>
  </si>
  <si>
    <t>КУЛЬТУРА, КИНЕМАТОГРАФИЯ И СРЕДСТВА МАССОВОЙ ИНФОРМАЦИИ</t>
  </si>
  <si>
    <t xml:space="preserve">   Культура</t>
  </si>
  <si>
    <t xml:space="preserve">   Библиотеки</t>
  </si>
  <si>
    <t xml:space="preserve">    Детские дошкольные учреждения (методлитература)</t>
  </si>
  <si>
    <t>4200106</t>
  </si>
  <si>
    <t>4210102</t>
  </si>
  <si>
    <t xml:space="preserve">    Школы-детские сады,школы начальные,неполные сред. и средние (учебные расходы)</t>
  </si>
  <si>
    <t xml:space="preserve">    Школы-детские сады,школы начальные,неполные сред. и средние (методлитература)</t>
  </si>
  <si>
    <t>4210106</t>
  </si>
  <si>
    <t>4230106</t>
  </si>
  <si>
    <t xml:space="preserve">    Учреждения по внешкольной работе с детьми (методлитература)</t>
  </si>
  <si>
    <t xml:space="preserve">к Решению Собрания депутатов Яльчикского района "О бюджете Яльчикского района на 2007 год" </t>
  </si>
  <si>
    <t>Распределение расходов бюджета Яльчикского района на 2007 год по разделам,</t>
  </si>
  <si>
    <t xml:space="preserve">    Органы юстиции</t>
  </si>
  <si>
    <t xml:space="preserve">    Государственная регистрация актов гражданского состояния</t>
  </si>
  <si>
    <t>608</t>
  </si>
  <si>
    <t>2600000</t>
  </si>
  <si>
    <t>342</t>
  </si>
  <si>
    <t>2800000</t>
  </si>
  <si>
    <t>349</t>
  </si>
  <si>
    <t xml:space="preserve">    Сельское хозяйство и рыболовство</t>
  </si>
  <si>
    <t xml:space="preserve">    Сельскохозяйственное производство</t>
  </si>
  <si>
    <t xml:space="preserve">    Мероприятия в области сельскохозяйственного производства</t>
  </si>
  <si>
    <t xml:space="preserve">    Водные ресурсы</t>
  </si>
  <si>
    <t xml:space="preserve">    Водохозяйственные мероприятия</t>
  </si>
  <si>
    <t xml:space="preserve">    Гидротехнические сооружения</t>
  </si>
  <si>
    <t>1020000</t>
  </si>
  <si>
    <t xml:space="preserve">    Непрограммные инвестиции в основные фонды </t>
  </si>
  <si>
    <t xml:space="preserve">    Коммунальное хозяйство</t>
  </si>
  <si>
    <t>213</t>
  </si>
  <si>
    <t xml:space="preserve">    Строительство объектов для нужд отрасли</t>
  </si>
  <si>
    <t>4230102</t>
  </si>
  <si>
    <t>714</t>
  </si>
  <si>
    <t>5280000</t>
  </si>
  <si>
    <t xml:space="preserve">    Учреждения по внешкольной работе с детьми (учебные расходы)</t>
  </si>
  <si>
    <t xml:space="preserve">    Ежемесячное денежное вознаграждение за классное руководство  в государственных и муниципальных общеобразовательных школах</t>
  </si>
  <si>
    <t xml:space="preserve">    Мероприятия в сфере культуры, кинематографии и средств массовой информации</t>
  </si>
  <si>
    <t xml:space="preserve">   Обеспечение деятельности подведомственных учреждений</t>
  </si>
  <si>
    <t xml:space="preserve">    Государственная поддержка в сфере культуры, кинематографии и средств массовой информации</t>
  </si>
  <si>
    <t xml:space="preserve">    Иные безвозмездные и безвозвратные перечисления</t>
  </si>
  <si>
    <t xml:space="preserve">   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</si>
  <si>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Спорт и физическая культура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</si>
  <si>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</si>
  <si>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</si>
  <si>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Меры социальной поддержки граждан</t>
  </si>
  <si>
    <t xml:space="preserve">    Районные фонды финансовой поддержки поселений</t>
  </si>
  <si>
    <t xml:space="preserve">    Дотации на выравнивание уровня бюджетной обеспеченности</t>
  </si>
  <si>
    <t xml:space="preserve">    Субвенции бюджетам на осуществление полномочий по первичному воинскому учету на территориях, где отсутствуют военные комиссариаты</t>
  </si>
  <si>
    <t xml:space="preserve">    Субвенции местным бюджетам на выполнение передаваемых полномочий субъектов Российской Федерации</t>
  </si>
  <si>
    <t xml:space="preserve">    Субвенции бюджетам на обеспечение жильем отдельных категорий граждан</t>
  </si>
  <si>
    <t>(рублей)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</si>
</sst>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justify" wrapText="1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workbookViewId="0" topLeftCell="A2">
      <selection activeCell="A8" sqref="A8:H8"/>
    </sheetView>
  </sheetViews>
  <sheetFormatPr defaultColWidth="9.00390625" defaultRowHeight="12.75"/>
  <cols>
    <col min="1" max="1" width="59.375" style="0" customWidth="1"/>
    <col min="2" max="2" width="4.25390625" style="29" customWidth="1"/>
    <col min="3" max="3" width="3.75390625" style="0" customWidth="1"/>
    <col min="4" max="4" width="8.375" style="0" customWidth="1"/>
    <col min="5" max="5" width="4.25390625" style="0" customWidth="1"/>
    <col min="6" max="6" width="12.75390625" style="0" customWidth="1"/>
    <col min="7" max="7" width="12.375" style="0" customWidth="1"/>
    <col min="8" max="8" width="12.75390625" style="0" customWidth="1"/>
  </cols>
  <sheetData>
    <row r="1" spans="1:8" ht="15" hidden="1">
      <c r="A1" s="1"/>
      <c r="B1" s="23"/>
      <c r="C1" s="2"/>
      <c r="D1" s="2"/>
      <c r="F1" s="3"/>
      <c r="G1" s="3"/>
      <c r="H1" s="3"/>
    </row>
    <row r="2" spans="1:8" ht="15" customHeight="1">
      <c r="A2" s="1"/>
      <c r="B2" s="23"/>
      <c r="C2" s="2"/>
      <c r="D2" s="2"/>
      <c r="F2" s="48" t="s">
        <v>27</v>
      </c>
      <c r="G2" s="49"/>
      <c r="H2" s="49"/>
    </row>
    <row r="3" spans="1:8" ht="39.75" customHeight="1">
      <c r="A3" s="1"/>
      <c r="B3" s="23"/>
      <c r="C3" s="2"/>
      <c r="D3" s="2"/>
      <c r="F3" s="50" t="s">
        <v>103</v>
      </c>
      <c r="G3" s="49"/>
      <c r="H3" s="49"/>
    </row>
    <row r="4" spans="1:8" ht="15">
      <c r="A4" s="1"/>
      <c r="B4" s="23"/>
      <c r="C4" s="2"/>
      <c r="D4" s="2"/>
      <c r="E4" s="2"/>
      <c r="F4" s="3"/>
      <c r="G4" s="3"/>
      <c r="H4" s="3"/>
    </row>
    <row r="5" spans="1:8" ht="0.75" customHeight="1">
      <c r="A5" s="53"/>
      <c r="B5" s="53"/>
      <c r="C5" s="53"/>
      <c r="D5" s="53"/>
      <c r="E5" s="53"/>
      <c r="F5" s="53"/>
      <c r="G5" s="53"/>
      <c r="H5" s="53"/>
    </row>
    <row r="6" spans="1:9" ht="15" customHeight="1">
      <c r="A6" s="54" t="s">
        <v>104</v>
      </c>
      <c r="B6" s="54"/>
      <c r="C6" s="54"/>
      <c r="D6" s="54"/>
      <c r="E6" s="54"/>
      <c r="F6" s="54"/>
      <c r="G6" s="54"/>
      <c r="H6" s="54"/>
      <c r="I6" s="20"/>
    </row>
    <row r="7" spans="1:8" ht="12.75" customHeight="1">
      <c r="A7" s="51" t="s">
        <v>28</v>
      </c>
      <c r="B7" s="52"/>
      <c r="C7" s="52"/>
      <c r="D7" s="52"/>
      <c r="E7" s="52"/>
      <c r="F7" s="52"/>
      <c r="G7" s="52"/>
      <c r="H7" s="52"/>
    </row>
    <row r="8" spans="1:8" ht="12.75" customHeight="1">
      <c r="A8" s="51" t="s">
        <v>29</v>
      </c>
      <c r="B8" s="52"/>
      <c r="C8" s="52"/>
      <c r="D8" s="52"/>
      <c r="E8" s="52"/>
      <c r="F8" s="52"/>
      <c r="G8" s="52"/>
      <c r="H8" s="52"/>
    </row>
    <row r="9" spans="1:8" ht="10.5" customHeight="1">
      <c r="A9" s="1"/>
      <c r="B9" s="23"/>
      <c r="C9" s="2"/>
      <c r="D9" s="2"/>
      <c r="E9" s="2"/>
      <c r="F9" s="2"/>
      <c r="G9" s="2"/>
      <c r="H9" s="39" t="s">
        <v>142</v>
      </c>
    </row>
    <row r="10" spans="1:9" ht="7.5" customHeight="1">
      <c r="A10" s="40" t="s">
        <v>0</v>
      </c>
      <c r="B10" s="42" t="s">
        <v>19</v>
      </c>
      <c r="C10" s="47" t="s">
        <v>20</v>
      </c>
      <c r="D10" s="47" t="s">
        <v>21</v>
      </c>
      <c r="E10" s="47" t="s">
        <v>22</v>
      </c>
      <c r="F10" s="44" t="s">
        <v>1</v>
      </c>
      <c r="G10" s="46" t="s">
        <v>23</v>
      </c>
      <c r="H10" s="41"/>
      <c r="I10" s="8"/>
    </row>
    <row r="11" spans="1:9" ht="6" customHeight="1">
      <c r="A11" s="41"/>
      <c r="B11" s="43"/>
      <c r="C11" s="41"/>
      <c r="D11" s="41"/>
      <c r="E11" s="41"/>
      <c r="F11" s="45"/>
      <c r="G11" s="41"/>
      <c r="H11" s="41"/>
      <c r="I11" s="9"/>
    </row>
    <row r="12" spans="1:8" ht="48">
      <c r="A12" s="41"/>
      <c r="B12" s="43"/>
      <c r="C12" s="41"/>
      <c r="D12" s="41"/>
      <c r="E12" s="41"/>
      <c r="F12" s="45"/>
      <c r="G12" s="32" t="s">
        <v>70</v>
      </c>
      <c r="H12" s="32" t="s">
        <v>71</v>
      </c>
    </row>
    <row r="13" spans="1:8" ht="12.75">
      <c r="A13" s="14" t="s">
        <v>30</v>
      </c>
      <c r="B13" s="4" t="s">
        <v>12</v>
      </c>
      <c r="C13" s="4"/>
      <c r="D13" s="4"/>
      <c r="E13" s="6"/>
      <c r="F13" s="31">
        <f>F14+F17+F20+F23+F26</f>
        <v>12367800</v>
      </c>
      <c r="G13" s="31">
        <f>G14+G17+G20+G23+G26</f>
        <v>12352800</v>
      </c>
      <c r="H13" s="31">
        <v>15000</v>
      </c>
    </row>
    <row r="14" spans="1:8" ht="37.5" customHeight="1">
      <c r="A14" s="22" t="s">
        <v>31</v>
      </c>
      <c r="B14" s="4" t="s">
        <v>12</v>
      </c>
      <c r="C14" s="4" t="s">
        <v>32</v>
      </c>
      <c r="D14" s="4"/>
      <c r="E14" s="6"/>
      <c r="F14" s="31">
        <v>10100400</v>
      </c>
      <c r="G14" s="31">
        <v>10085400</v>
      </c>
      <c r="H14" s="31">
        <v>15000</v>
      </c>
    </row>
    <row r="15" spans="1:8" ht="11.25" customHeight="1">
      <c r="A15" s="15" t="s">
        <v>37</v>
      </c>
      <c r="B15" s="4" t="s">
        <v>12</v>
      </c>
      <c r="C15" s="4" t="s">
        <v>32</v>
      </c>
      <c r="D15" s="4" t="s">
        <v>33</v>
      </c>
      <c r="E15" s="6"/>
      <c r="F15" s="31">
        <v>10100400</v>
      </c>
      <c r="G15" s="31">
        <v>10085400</v>
      </c>
      <c r="H15" s="31">
        <v>15000</v>
      </c>
    </row>
    <row r="16" spans="1:8" ht="12.75">
      <c r="A16" s="15" t="s">
        <v>73</v>
      </c>
      <c r="B16" s="4" t="s">
        <v>12</v>
      </c>
      <c r="C16" s="4" t="s">
        <v>32</v>
      </c>
      <c r="D16" s="4" t="s">
        <v>33</v>
      </c>
      <c r="E16" s="6" t="s">
        <v>72</v>
      </c>
      <c r="F16" s="31">
        <v>10100400</v>
      </c>
      <c r="G16" s="31">
        <v>10085400</v>
      </c>
      <c r="H16" s="31">
        <v>15000</v>
      </c>
    </row>
    <row r="17" spans="1:8" ht="12.75">
      <c r="A17" s="15" t="s">
        <v>76</v>
      </c>
      <c r="B17" s="4" t="s">
        <v>12</v>
      </c>
      <c r="C17" s="4" t="s">
        <v>26</v>
      </c>
      <c r="D17" s="4"/>
      <c r="E17" s="6"/>
      <c r="F17" s="31">
        <v>8400</v>
      </c>
      <c r="G17" s="31">
        <v>8400</v>
      </c>
      <c r="H17" s="31" t="s">
        <v>13</v>
      </c>
    </row>
    <row r="18" spans="1:8" ht="12.75">
      <c r="A18" s="15" t="s">
        <v>37</v>
      </c>
      <c r="B18" s="4" t="s">
        <v>12</v>
      </c>
      <c r="C18" s="4" t="s">
        <v>26</v>
      </c>
      <c r="D18" s="4" t="s">
        <v>33</v>
      </c>
      <c r="E18" s="6"/>
      <c r="F18" s="31">
        <v>8400</v>
      </c>
      <c r="G18" s="31">
        <v>8400</v>
      </c>
      <c r="H18" s="31" t="s">
        <v>13</v>
      </c>
    </row>
    <row r="19" spans="1:8" ht="12.75">
      <c r="A19" s="15" t="s">
        <v>77</v>
      </c>
      <c r="B19" s="4" t="s">
        <v>12</v>
      </c>
      <c r="C19" s="4" t="s">
        <v>26</v>
      </c>
      <c r="D19" s="4" t="s">
        <v>33</v>
      </c>
      <c r="E19" s="6" t="s">
        <v>74</v>
      </c>
      <c r="F19" s="31">
        <v>8400</v>
      </c>
      <c r="G19" s="31">
        <v>8400</v>
      </c>
      <c r="H19" s="31" t="s">
        <v>13</v>
      </c>
    </row>
    <row r="20" spans="1:8" ht="24" customHeight="1">
      <c r="A20" s="22" t="s">
        <v>78</v>
      </c>
      <c r="B20" s="4" t="s">
        <v>12</v>
      </c>
      <c r="C20" s="4" t="s">
        <v>14</v>
      </c>
      <c r="D20" s="4"/>
      <c r="E20" s="6"/>
      <c r="F20" s="31">
        <v>1630800</v>
      </c>
      <c r="G20" s="31">
        <v>1630800</v>
      </c>
      <c r="H20" s="31" t="s">
        <v>13</v>
      </c>
    </row>
    <row r="21" spans="1:8" ht="12.75">
      <c r="A21" s="15" t="s">
        <v>37</v>
      </c>
      <c r="B21" s="4" t="s">
        <v>12</v>
      </c>
      <c r="C21" s="4" t="s">
        <v>14</v>
      </c>
      <c r="D21" s="4" t="s">
        <v>33</v>
      </c>
      <c r="E21" s="6"/>
      <c r="F21" s="31">
        <v>1630800</v>
      </c>
      <c r="G21" s="31">
        <v>1630800</v>
      </c>
      <c r="H21" s="31" t="s">
        <v>13</v>
      </c>
    </row>
    <row r="22" spans="1:8" ht="12.75">
      <c r="A22" s="15" t="s">
        <v>73</v>
      </c>
      <c r="B22" s="4" t="s">
        <v>12</v>
      </c>
      <c r="C22" s="4" t="s">
        <v>14</v>
      </c>
      <c r="D22" s="4" t="s">
        <v>33</v>
      </c>
      <c r="E22" s="6" t="s">
        <v>72</v>
      </c>
      <c r="F22" s="31">
        <v>1630800</v>
      </c>
      <c r="G22" s="31">
        <v>1630800</v>
      </c>
      <c r="H22" s="31" t="s">
        <v>13</v>
      </c>
    </row>
    <row r="23" spans="1:8" ht="13.5" customHeight="1">
      <c r="A23" s="15" t="s">
        <v>25</v>
      </c>
      <c r="B23" s="4" t="s">
        <v>12</v>
      </c>
      <c r="C23" s="4" t="s">
        <v>34</v>
      </c>
      <c r="D23" s="4"/>
      <c r="E23" s="6"/>
      <c r="F23" s="31">
        <v>30000</v>
      </c>
      <c r="G23" s="31">
        <v>30000</v>
      </c>
      <c r="H23" s="31" t="s">
        <v>13</v>
      </c>
    </row>
    <row r="24" spans="1:8" ht="12.75">
      <c r="A24" s="15" t="s">
        <v>25</v>
      </c>
      <c r="B24" s="4" t="s">
        <v>12</v>
      </c>
      <c r="C24" s="4" t="s">
        <v>34</v>
      </c>
      <c r="D24" s="4" t="s">
        <v>35</v>
      </c>
      <c r="E24" s="6"/>
      <c r="F24" s="31">
        <v>30000</v>
      </c>
      <c r="G24" s="31">
        <v>30000</v>
      </c>
      <c r="H24" s="31" t="s">
        <v>13</v>
      </c>
    </row>
    <row r="25" spans="1:8" ht="12.75">
      <c r="A25" s="15" t="s">
        <v>38</v>
      </c>
      <c r="B25" s="4" t="s">
        <v>12</v>
      </c>
      <c r="C25" s="4" t="s">
        <v>34</v>
      </c>
      <c r="D25" s="4" t="s">
        <v>35</v>
      </c>
      <c r="E25" s="6" t="s">
        <v>36</v>
      </c>
      <c r="F25" s="31">
        <v>30000</v>
      </c>
      <c r="G25" s="31">
        <v>30000</v>
      </c>
      <c r="H25" s="31" t="s">
        <v>13</v>
      </c>
    </row>
    <row r="26" spans="1:8" ht="12.75">
      <c r="A26" s="15" t="s">
        <v>69</v>
      </c>
      <c r="B26" s="4" t="s">
        <v>12</v>
      </c>
      <c r="C26" s="4" t="s">
        <v>68</v>
      </c>
      <c r="D26" s="4"/>
      <c r="E26" s="6"/>
      <c r="F26" s="31">
        <v>598200</v>
      </c>
      <c r="G26" s="31">
        <v>598200</v>
      </c>
      <c r="H26" s="31" t="s">
        <v>13</v>
      </c>
    </row>
    <row r="27" spans="1:8" ht="12.75">
      <c r="A27" s="15" t="s">
        <v>37</v>
      </c>
      <c r="B27" s="4" t="s">
        <v>12</v>
      </c>
      <c r="C27" s="4" t="s">
        <v>68</v>
      </c>
      <c r="D27" s="4" t="s">
        <v>33</v>
      </c>
      <c r="E27" s="6"/>
      <c r="F27" s="31">
        <v>598200</v>
      </c>
      <c r="G27" s="31">
        <v>598200</v>
      </c>
      <c r="H27" s="31" t="s">
        <v>13</v>
      </c>
    </row>
    <row r="28" spans="1:8" ht="12.75">
      <c r="A28" s="15" t="s">
        <v>73</v>
      </c>
      <c r="B28" s="4" t="s">
        <v>12</v>
      </c>
      <c r="C28" s="4" t="s">
        <v>68</v>
      </c>
      <c r="D28" s="4" t="s">
        <v>33</v>
      </c>
      <c r="E28" s="6" t="s">
        <v>72</v>
      </c>
      <c r="F28" s="31">
        <v>598200</v>
      </c>
      <c r="G28" s="31">
        <v>598200</v>
      </c>
      <c r="H28" s="31" t="s">
        <v>13</v>
      </c>
    </row>
    <row r="29" spans="1:8" ht="11.25" customHeight="1">
      <c r="A29" s="14"/>
      <c r="B29" s="4"/>
      <c r="C29" s="4"/>
      <c r="D29" s="4"/>
      <c r="E29" s="6"/>
      <c r="F29" s="31"/>
      <c r="G29" s="31"/>
      <c r="H29" s="31"/>
    </row>
    <row r="30" spans="1:8" ht="24.75" customHeight="1">
      <c r="A30" s="33" t="s">
        <v>41</v>
      </c>
      <c r="B30" s="4" t="s">
        <v>17</v>
      </c>
      <c r="C30" s="4"/>
      <c r="D30" s="4"/>
      <c r="E30" s="6"/>
      <c r="F30" s="31">
        <f>F31+F34</f>
        <v>3334000</v>
      </c>
      <c r="G30" s="31">
        <f>G31+G34</f>
        <v>3334000</v>
      </c>
      <c r="H30" s="31" t="s">
        <v>13</v>
      </c>
    </row>
    <row r="31" spans="1:8" ht="11.25" customHeight="1">
      <c r="A31" s="22" t="s">
        <v>82</v>
      </c>
      <c r="B31" s="4" t="s">
        <v>17</v>
      </c>
      <c r="C31" s="4" t="s">
        <v>18</v>
      </c>
      <c r="D31" s="4"/>
      <c r="E31" s="6"/>
      <c r="F31" s="31">
        <v>400000</v>
      </c>
      <c r="G31" s="31">
        <v>400000</v>
      </c>
      <c r="H31" s="31" t="s">
        <v>13</v>
      </c>
    </row>
    <row r="32" spans="1:8" ht="12.75" customHeight="1">
      <c r="A32" s="22" t="s">
        <v>84</v>
      </c>
      <c r="B32" s="4" t="s">
        <v>17</v>
      </c>
      <c r="C32" s="4" t="s">
        <v>18</v>
      </c>
      <c r="D32" s="4" t="s">
        <v>80</v>
      </c>
      <c r="E32" s="6"/>
      <c r="F32" s="31">
        <v>400000</v>
      </c>
      <c r="G32" s="31">
        <v>400000</v>
      </c>
      <c r="H32" s="31" t="s">
        <v>13</v>
      </c>
    </row>
    <row r="33" spans="1:8" ht="24.75" customHeight="1">
      <c r="A33" s="22" t="s">
        <v>83</v>
      </c>
      <c r="B33" s="4" t="s">
        <v>17</v>
      </c>
      <c r="C33" s="4" t="s">
        <v>18</v>
      </c>
      <c r="D33" s="4" t="s">
        <v>80</v>
      </c>
      <c r="E33" s="6" t="s">
        <v>81</v>
      </c>
      <c r="F33" s="31">
        <v>400000</v>
      </c>
      <c r="G33" s="31">
        <v>400000</v>
      </c>
      <c r="H33" s="31" t="s">
        <v>13</v>
      </c>
    </row>
    <row r="34" spans="1:8" ht="11.25" customHeight="1">
      <c r="A34" s="22" t="s">
        <v>105</v>
      </c>
      <c r="B34" s="4" t="s">
        <v>17</v>
      </c>
      <c r="C34" s="4" t="s">
        <v>32</v>
      </c>
      <c r="D34" s="4"/>
      <c r="E34" s="6"/>
      <c r="F34" s="31">
        <v>2934000</v>
      </c>
      <c r="G34" s="31">
        <v>2934000</v>
      </c>
      <c r="H34" s="31" t="s">
        <v>13</v>
      </c>
    </row>
    <row r="35" spans="1:8" ht="12" customHeight="1">
      <c r="A35" s="22" t="s">
        <v>79</v>
      </c>
      <c r="B35" s="4" t="s">
        <v>17</v>
      </c>
      <c r="C35" s="4" t="s">
        <v>32</v>
      </c>
      <c r="D35" s="4" t="s">
        <v>75</v>
      </c>
      <c r="E35" s="6"/>
      <c r="F35" s="31">
        <v>2934000</v>
      </c>
      <c r="G35" s="31">
        <v>2934000</v>
      </c>
      <c r="H35" s="31" t="s">
        <v>13</v>
      </c>
    </row>
    <row r="36" spans="1:8" ht="12.75" customHeight="1">
      <c r="A36" s="22" t="s">
        <v>106</v>
      </c>
      <c r="B36" s="4" t="s">
        <v>17</v>
      </c>
      <c r="C36" s="4" t="s">
        <v>32</v>
      </c>
      <c r="D36" s="4" t="s">
        <v>75</v>
      </c>
      <c r="E36" s="6" t="s">
        <v>107</v>
      </c>
      <c r="F36" s="31">
        <v>2934000</v>
      </c>
      <c r="G36" s="31">
        <v>2934000</v>
      </c>
      <c r="H36" s="31" t="s">
        <v>13</v>
      </c>
    </row>
    <row r="37" spans="1:8" ht="11.25" customHeight="1">
      <c r="A37" s="15"/>
      <c r="B37" s="4"/>
      <c r="C37" s="4"/>
      <c r="D37" s="4"/>
      <c r="E37" s="6"/>
      <c r="F37" s="31"/>
      <c r="G37" s="31"/>
      <c r="H37" s="31"/>
    </row>
    <row r="38" spans="1:8" s="3" customFormat="1" ht="12.75" customHeight="1">
      <c r="A38" s="14" t="s">
        <v>43</v>
      </c>
      <c r="B38" s="4" t="s">
        <v>32</v>
      </c>
      <c r="C38" s="4"/>
      <c r="D38" s="4"/>
      <c r="E38" s="6"/>
      <c r="F38" s="31">
        <f>F39+F42+F45</f>
        <v>22520000</v>
      </c>
      <c r="G38" s="31">
        <v>22520000</v>
      </c>
      <c r="H38" s="31" t="s">
        <v>13</v>
      </c>
    </row>
    <row r="39" spans="1:8" s="3" customFormat="1" ht="12.75" customHeight="1">
      <c r="A39" s="15" t="s">
        <v>112</v>
      </c>
      <c r="B39" s="4" t="s">
        <v>32</v>
      </c>
      <c r="C39" s="4" t="s">
        <v>26</v>
      </c>
      <c r="D39" s="4"/>
      <c r="E39" s="6"/>
      <c r="F39" s="31">
        <v>230000</v>
      </c>
      <c r="G39" s="31">
        <v>230000</v>
      </c>
      <c r="H39" s="31" t="s">
        <v>13</v>
      </c>
    </row>
    <row r="40" spans="1:8" s="3" customFormat="1" ht="12.75" customHeight="1">
      <c r="A40" s="15" t="s">
        <v>113</v>
      </c>
      <c r="B40" s="4" t="s">
        <v>32</v>
      </c>
      <c r="C40" s="4" t="s">
        <v>26</v>
      </c>
      <c r="D40" s="4" t="s">
        <v>108</v>
      </c>
      <c r="E40" s="6"/>
      <c r="F40" s="31">
        <v>230000</v>
      </c>
      <c r="G40" s="31">
        <v>230000</v>
      </c>
      <c r="H40" s="31" t="s">
        <v>13</v>
      </c>
    </row>
    <row r="41" spans="1:8" s="3" customFormat="1" ht="12.75" customHeight="1">
      <c r="A41" s="15" t="s">
        <v>114</v>
      </c>
      <c r="B41" s="4" t="s">
        <v>32</v>
      </c>
      <c r="C41" s="4" t="s">
        <v>26</v>
      </c>
      <c r="D41" s="4" t="s">
        <v>108</v>
      </c>
      <c r="E41" s="6" t="s">
        <v>109</v>
      </c>
      <c r="F41" s="31">
        <v>230000</v>
      </c>
      <c r="G41" s="31">
        <v>230000</v>
      </c>
      <c r="H41" s="31" t="s">
        <v>13</v>
      </c>
    </row>
    <row r="42" spans="1:8" s="3" customFormat="1" ht="12.75" customHeight="1">
      <c r="A42" s="15" t="s">
        <v>115</v>
      </c>
      <c r="B42" s="4" t="s">
        <v>32</v>
      </c>
      <c r="C42" s="4" t="s">
        <v>14</v>
      </c>
      <c r="D42" s="4"/>
      <c r="E42" s="6"/>
      <c r="F42" s="31">
        <v>100000</v>
      </c>
      <c r="G42" s="31">
        <v>100000</v>
      </c>
      <c r="H42" s="31" t="s">
        <v>13</v>
      </c>
    </row>
    <row r="43" spans="1:8" s="3" customFormat="1" ht="12.75" customHeight="1">
      <c r="A43" s="15" t="s">
        <v>116</v>
      </c>
      <c r="B43" s="4" t="s">
        <v>32</v>
      </c>
      <c r="C43" s="4" t="s">
        <v>14</v>
      </c>
      <c r="D43" s="4" t="s">
        <v>110</v>
      </c>
      <c r="E43" s="6"/>
      <c r="F43" s="31">
        <v>100000</v>
      </c>
      <c r="G43" s="31">
        <v>100000</v>
      </c>
      <c r="H43" s="31" t="s">
        <v>13</v>
      </c>
    </row>
    <row r="44" spans="1:8" s="3" customFormat="1" ht="12.75" customHeight="1">
      <c r="A44" s="15" t="s">
        <v>117</v>
      </c>
      <c r="B44" s="4" t="s">
        <v>32</v>
      </c>
      <c r="C44" s="4" t="s">
        <v>14</v>
      </c>
      <c r="D44" s="4" t="s">
        <v>110</v>
      </c>
      <c r="E44" s="6" t="s">
        <v>111</v>
      </c>
      <c r="F44" s="31">
        <v>100000</v>
      </c>
      <c r="G44" s="31">
        <v>100000</v>
      </c>
      <c r="H44" s="31" t="s">
        <v>13</v>
      </c>
    </row>
    <row r="45" spans="1:8" ht="12.75">
      <c r="A45" s="15" t="s">
        <v>47</v>
      </c>
      <c r="B45" s="4" t="s">
        <v>32</v>
      </c>
      <c r="C45" s="4" t="s">
        <v>24</v>
      </c>
      <c r="D45" s="4"/>
      <c r="E45" s="6"/>
      <c r="F45" s="31">
        <v>22190000</v>
      </c>
      <c r="G45" s="31">
        <v>22190000</v>
      </c>
      <c r="H45" s="31" t="s">
        <v>13</v>
      </c>
    </row>
    <row r="46" spans="1:8" ht="12.75">
      <c r="A46" s="15" t="s">
        <v>48</v>
      </c>
      <c r="B46" s="4" t="s">
        <v>32</v>
      </c>
      <c r="C46" s="4" t="s">
        <v>24</v>
      </c>
      <c r="D46" s="4" t="s">
        <v>44</v>
      </c>
      <c r="E46" s="6"/>
      <c r="F46" s="31">
        <v>22190000</v>
      </c>
      <c r="G46" s="31">
        <v>22190000</v>
      </c>
      <c r="H46" s="31" t="s">
        <v>13</v>
      </c>
    </row>
    <row r="47" spans="1:8" ht="12.75">
      <c r="A47" s="15" t="s">
        <v>49</v>
      </c>
      <c r="B47" s="4" t="s">
        <v>32</v>
      </c>
      <c r="C47" s="4" t="s">
        <v>24</v>
      </c>
      <c r="D47" s="4" t="s">
        <v>44</v>
      </c>
      <c r="E47" s="6" t="s">
        <v>45</v>
      </c>
      <c r="F47" s="31">
        <v>22190000</v>
      </c>
      <c r="G47" s="31">
        <v>22190000</v>
      </c>
      <c r="H47" s="31" t="s">
        <v>13</v>
      </c>
    </row>
    <row r="48" spans="1:8" ht="12" customHeight="1">
      <c r="A48" s="15"/>
      <c r="B48" s="4"/>
      <c r="C48" s="4"/>
      <c r="D48" s="4"/>
      <c r="E48" s="6"/>
      <c r="F48" s="31"/>
      <c r="G48" s="31"/>
      <c r="H48" s="31"/>
    </row>
    <row r="49" spans="1:8" s="3" customFormat="1" ht="12.75">
      <c r="A49" s="14" t="s">
        <v>2</v>
      </c>
      <c r="B49" s="4" t="s">
        <v>26</v>
      </c>
      <c r="C49" s="4"/>
      <c r="D49" s="4"/>
      <c r="E49" s="6"/>
      <c r="F49" s="31">
        <f>F50</f>
        <v>297900</v>
      </c>
      <c r="G49" s="31">
        <f>G50</f>
        <v>297900</v>
      </c>
      <c r="H49" s="31" t="s">
        <v>13</v>
      </c>
    </row>
    <row r="50" spans="1:8" ht="13.5" customHeight="1">
      <c r="A50" s="22" t="s">
        <v>120</v>
      </c>
      <c r="B50" s="4" t="s">
        <v>26</v>
      </c>
      <c r="C50" s="4" t="s">
        <v>18</v>
      </c>
      <c r="D50" s="4"/>
      <c r="E50" s="6"/>
      <c r="F50" s="31">
        <f>F51+F53</f>
        <v>297900</v>
      </c>
      <c r="G50" s="31">
        <f>G51+G53</f>
        <v>297900</v>
      </c>
      <c r="H50" s="31" t="s">
        <v>13</v>
      </c>
    </row>
    <row r="51" spans="1:8" ht="12" customHeight="1">
      <c r="A51" s="22" t="s">
        <v>119</v>
      </c>
      <c r="B51" s="4" t="s">
        <v>26</v>
      </c>
      <c r="C51" s="4" t="s">
        <v>18</v>
      </c>
      <c r="D51" s="4" t="s">
        <v>118</v>
      </c>
      <c r="E51" s="6"/>
      <c r="F51" s="31">
        <v>197900</v>
      </c>
      <c r="G51" s="31">
        <v>197900</v>
      </c>
      <c r="H51" s="31" t="s">
        <v>13</v>
      </c>
    </row>
    <row r="52" spans="1:8" ht="12.75">
      <c r="A52" s="15" t="s">
        <v>50</v>
      </c>
      <c r="B52" s="4" t="s">
        <v>26</v>
      </c>
      <c r="C52" s="4" t="s">
        <v>18</v>
      </c>
      <c r="D52" s="4" t="s">
        <v>118</v>
      </c>
      <c r="E52" s="6" t="s">
        <v>46</v>
      </c>
      <c r="F52" s="31">
        <v>197900</v>
      </c>
      <c r="G52" s="31">
        <v>197900</v>
      </c>
      <c r="H52" s="31" t="s">
        <v>13</v>
      </c>
    </row>
    <row r="53" spans="1:8" ht="12.75">
      <c r="A53" s="22" t="s">
        <v>84</v>
      </c>
      <c r="B53" s="4" t="s">
        <v>26</v>
      </c>
      <c r="C53" s="4" t="s">
        <v>18</v>
      </c>
      <c r="D53" s="4" t="s">
        <v>80</v>
      </c>
      <c r="E53" s="6"/>
      <c r="F53" s="31">
        <v>100000</v>
      </c>
      <c r="G53" s="31">
        <v>100000</v>
      </c>
      <c r="H53" s="31" t="s">
        <v>13</v>
      </c>
    </row>
    <row r="54" spans="1:8" ht="12.75">
      <c r="A54" s="15" t="s">
        <v>122</v>
      </c>
      <c r="B54" s="4" t="s">
        <v>26</v>
      </c>
      <c r="C54" s="4" t="s">
        <v>18</v>
      </c>
      <c r="D54" s="4" t="s">
        <v>80</v>
      </c>
      <c r="E54" s="6" t="s">
        <v>121</v>
      </c>
      <c r="F54" s="31">
        <v>100000</v>
      </c>
      <c r="G54" s="31">
        <v>100000</v>
      </c>
      <c r="H54" s="31" t="s">
        <v>13</v>
      </c>
    </row>
    <row r="55" spans="1:8" ht="11.25" customHeight="1">
      <c r="A55" s="15"/>
      <c r="B55" s="4"/>
      <c r="C55" s="4"/>
      <c r="D55" s="4"/>
      <c r="E55" s="6"/>
      <c r="F55" s="31"/>
      <c r="G55" s="31"/>
      <c r="H55" s="31"/>
    </row>
    <row r="56" spans="1:8" s="3" customFormat="1" ht="12.75">
      <c r="A56" s="14" t="s">
        <v>3</v>
      </c>
      <c r="B56" s="4" t="s">
        <v>15</v>
      </c>
      <c r="C56" s="4"/>
      <c r="D56" s="4"/>
      <c r="E56" s="6"/>
      <c r="F56" s="31">
        <f>F57+F62+F79+F82</f>
        <v>77265250</v>
      </c>
      <c r="G56" s="31">
        <f>G57+G62+G79+G82</f>
        <v>73397100</v>
      </c>
      <c r="H56" s="31">
        <v>3868150</v>
      </c>
    </row>
    <row r="57" spans="1:8" ht="12.75">
      <c r="A57" s="15" t="s">
        <v>6</v>
      </c>
      <c r="B57" s="4" t="s">
        <v>15</v>
      </c>
      <c r="C57" s="4" t="s">
        <v>12</v>
      </c>
      <c r="D57" s="5"/>
      <c r="E57" s="6"/>
      <c r="F57" s="31">
        <f>F58+F60</f>
        <v>5168719</v>
      </c>
      <c r="G57" s="31">
        <f>G58+G60</f>
        <v>4600019</v>
      </c>
      <c r="H57" s="31">
        <v>568700</v>
      </c>
    </row>
    <row r="58" spans="1:8" ht="12.75">
      <c r="A58" s="15" t="s">
        <v>7</v>
      </c>
      <c r="B58" s="4" t="s">
        <v>15</v>
      </c>
      <c r="C58" s="4" t="s">
        <v>12</v>
      </c>
      <c r="D58" s="4" t="s">
        <v>51</v>
      </c>
      <c r="E58" s="7"/>
      <c r="F58" s="31">
        <v>5147119</v>
      </c>
      <c r="G58" s="31">
        <v>4578419</v>
      </c>
      <c r="H58" s="31">
        <v>568700</v>
      </c>
    </row>
    <row r="59" spans="1:8" ht="12.75">
      <c r="A59" s="15" t="s">
        <v>42</v>
      </c>
      <c r="B59" s="4" t="s">
        <v>15</v>
      </c>
      <c r="C59" s="4" t="s">
        <v>12</v>
      </c>
      <c r="D59" s="4" t="s">
        <v>51</v>
      </c>
      <c r="E59" s="6" t="s">
        <v>40</v>
      </c>
      <c r="F59" s="31">
        <v>5147119</v>
      </c>
      <c r="G59" s="31">
        <v>4578419</v>
      </c>
      <c r="H59" s="31">
        <v>568700</v>
      </c>
    </row>
    <row r="60" spans="1:8" ht="12.75">
      <c r="A60" s="15" t="s">
        <v>95</v>
      </c>
      <c r="B60" s="4" t="s">
        <v>15</v>
      </c>
      <c r="C60" s="4" t="s">
        <v>12</v>
      </c>
      <c r="D60" s="4" t="s">
        <v>96</v>
      </c>
      <c r="E60" s="7"/>
      <c r="F60" s="31">
        <v>21600</v>
      </c>
      <c r="G60" s="31">
        <v>21600</v>
      </c>
      <c r="H60" s="31" t="s">
        <v>13</v>
      </c>
    </row>
    <row r="61" spans="1:8" ht="12.75">
      <c r="A61" s="15" t="s">
        <v>42</v>
      </c>
      <c r="B61" s="4" t="s">
        <v>15</v>
      </c>
      <c r="C61" s="4" t="s">
        <v>12</v>
      </c>
      <c r="D61" s="4" t="s">
        <v>96</v>
      </c>
      <c r="E61" s="6" t="s">
        <v>40</v>
      </c>
      <c r="F61" s="31">
        <v>21600</v>
      </c>
      <c r="G61" s="31">
        <v>21600</v>
      </c>
      <c r="H61" s="31" t="s">
        <v>13</v>
      </c>
    </row>
    <row r="62" spans="1:8" ht="12.75">
      <c r="A62" s="15" t="s">
        <v>8</v>
      </c>
      <c r="B62" s="4" t="s">
        <v>15</v>
      </c>
      <c r="C62" s="4" t="s">
        <v>18</v>
      </c>
      <c r="D62" s="5"/>
      <c r="E62" s="6"/>
      <c r="F62" s="31">
        <f>F65+F67+F69+F71+F73+F75+F77+F63</f>
        <v>68517011</v>
      </c>
      <c r="G62" s="31">
        <f>G65+G67+G69+G71+G73+G75+G77+G63</f>
        <v>65227561</v>
      </c>
      <c r="H62" s="31">
        <v>3289450</v>
      </c>
    </row>
    <row r="63" spans="1:8" ht="12.75">
      <c r="A63" s="22" t="s">
        <v>119</v>
      </c>
      <c r="B63" s="4" t="s">
        <v>15</v>
      </c>
      <c r="C63" s="4" t="s">
        <v>18</v>
      </c>
      <c r="D63" s="4" t="s">
        <v>118</v>
      </c>
      <c r="E63" s="6"/>
      <c r="F63" s="31">
        <v>2000000</v>
      </c>
      <c r="G63" s="31">
        <v>2000000</v>
      </c>
      <c r="H63" s="31" t="s">
        <v>13</v>
      </c>
    </row>
    <row r="64" spans="1:8" ht="12.75">
      <c r="A64" s="15" t="s">
        <v>50</v>
      </c>
      <c r="B64" s="4" t="s">
        <v>15</v>
      </c>
      <c r="C64" s="4" t="s">
        <v>18</v>
      </c>
      <c r="D64" s="4" t="s">
        <v>118</v>
      </c>
      <c r="E64" s="6" t="s">
        <v>46</v>
      </c>
      <c r="F64" s="31">
        <v>2000000</v>
      </c>
      <c r="G64" s="31">
        <v>2000000</v>
      </c>
      <c r="H64" s="31" t="s">
        <v>13</v>
      </c>
    </row>
    <row r="65" spans="1:8" ht="12.75">
      <c r="A65" s="15" t="s">
        <v>9</v>
      </c>
      <c r="B65" s="4" t="s">
        <v>15</v>
      </c>
      <c r="C65" s="4" t="s">
        <v>18</v>
      </c>
      <c r="D65" s="4" t="s">
        <v>52</v>
      </c>
      <c r="E65" s="6"/>
      <c r="F65" s="31">
        <v>20092311</v>
      </c>
      <c r="G65" s="31">
        <v>16915061</v>
      </c>
      <c r="H65" s="31">
        <v>3177250</v>
      </c>
    </row>
    <row r="66" spans="1:8" ht="12.75">
      <c r="A66" s="15" t="s">
        <v>42</v>
      </c>
      <c r="B66" s="4" t="s">
        <v>15</v>
      </c>
      <c r="C66" s="4" t="s">
        <v>18</v>
      </c>
      <c r="D66" s="4" t="s">
        <v>52</v>
      </c>
      <c r="E66" s="6" t="s">
        <v>40</v>
      </c>
      <c r="F66" s="31">
        <v>20092311</v>
      </c>
      <c r="G66" s="31">
        <v>16915061</v>
      </c>
      <c r="H66" s="31">
        <v>3177250</v>
      </c>
    </row>
    <row r="67" spans="1:8" ht="24.75" customHeight="1">
      <c r="A67" s="22" t="s">
        <v>98</v>
      </c>
      <c r="B67" s="4" t="s">
        <v>15</v>
      </c>
      <c r="C67" s="4" t="s">
        <v>18</v>
      </c>
      <c r="D67" s="4" t="s">
        <v>97</v>
      </c>
      <c r="E67" s="6"/>
      <c r="F67" s="31">
        <v>38696930</v>
      </c>
      <c r="G67" s="31">
        <v>38696930</v>
      </c>
      <c r="H67" s="31" t="s">
        <v>13</v>
      </c>
    </row>
    <row r="68" spans="1:8" ht="12.75">
      <c r="A68" s="15" t="s">
        <v>42</v>
      </c>
      <c r="B68" s="4" t="s">
        <v>15</v>
      </c>
      <c r="C68" s="4" t="s">
        <v>18</v>
      </c>
      <c r="D68" s="4" t="s">
        <v>97</v>
      </c>
      <c r="E68" s="6" t="s">
        <v>40</v>
      </c>
      <c r="F68" s="31">
        <v>38696930</v>
      </c>
      <c r="G68" s="31">
        <v>38696930</v>
      </c>
      <c r="H68" s="31" t="s">
        <v>13</v>
      </c>
    </row>
    <row r="69" spans="1:8" ht="24.75" customHeight="1">
      <c r="A69" s="22" t="s">
        <v>99</v>
      </c>
      <c r="B69" s="4" t="s">
        <v>15</v>
      </c>
      <c r="C69" s="4" t="s">
        <v>18</v>
      </c>
      <c r="D69" s="4" t="s">
        <v>100</v>
      </c>
      <c r="E69" s="6"/>
      <c r="F69" s="31">
        <v>667300</v>
      </c>
      <c r="G69" s="31">
        <v>667300</v>
      </c>
      <c r="H69" s="31" t="s">
        <v>13</v>
      </c>
    </row>
    <row r="70" spans="1:8" ht="12.75">
      <c r="A70" s="15" t="s">
        <v>42</v>
      </c>
      <c r="B70" s="4" t="s">
        <v>15</v>
      </c>
      <c r="C70" s="4" t="s">
        <v>18</v>
      </c>
      <c r="D70" s="4" t="s">
        <v>100</v>
      </c>
      <c r="E70" s="6" t="s">
        <v>40</v>
      </c>
      <c r="F70" s="31">
        <v>667300</v>
      </c>
      <c r="G70" s="31">
        <v>667300</v>
      </c>
      <c r="H70" s="31" t="s">
        <v>13</v>
      </c>
    </row>
    <row r="71" spans="1:8" ht="12.75">
      <c r="A71" s="15" t="s">
        <v>10</v>
      </c>
      <c r="B71" s="6" t="s">
        <v>15</v>
      </c>
      <c r="C71" s="4" t="s">
        <v>18</v>
      </c>
      <c r="D71" s="6" t="s">
        <v>53</v>
      </c>
      <c r="E71" s="6"/>
      <c r="F71" s="31">
        <v>1337770</v>
      </c>
      <c r="G71" s="31">
        <v>1225570</v>
      </c>
      <c r="H71" s="31">
        <v>112200</v>
      </c>
    </row>
    <row r="72" spans="1:8" ht="12.75">
      <c r="A72" s="15" t="s">
        <v>42</v>
      </c>
      <c r="B72" s="6" t="s">
        <v>15</v>
      </c>
      <c r="C72" s="6" t="s">
        <v>18</v>
      </c>
      <c r="D72" s="7">
        <v>4230000</v>
      </c>
      <c r="E72" s="7">
        <v>327</v>
      </c>
      <c r="F72" s="31">
        <v>1337770</v>
      </c>
      <c r="G72" s="31">
        <v>1225570</v>
      </c>
      <c r="H72" s="31">
        <v>112200</v>
      </c>
    </row>
    <row r="73" spans="1:8" ht="12.75">
      <c r="A73" s="15" t="s">
        <v>126</v>
      </c>
      <c r="B73" s="6" t="s">
        <v>15</v>
      </c>
      <c r="C73" s="4" t="s">
        <v>18</v>
      </c>
      <c r="D73" s="6" t="s">
        <v>123</v>
      </c>
      <c r="E73" s="6"/>
      <c r="F73" s="31">
        <v>2621800</v>
      </c>
      <c r="G73" s="31">
        <v>2621800</v>
      </c>
      <c r="H73" s="31" t="s">
        <v>13</v>
      </c>
    </row>
    <row r="74" spans="1:8" ht="12.75">
      <c r="A74" s="15" t="s">
        <v>42</v>
      </c>
      <c r="B74" s="6" t="s">
        <v>15</v>
      </c>
      <c r="C74" s="6" t="s">
        <v>18</v>
      </c>
      <c r="D74" s="7">
        <v>4230102</v>
      </c>
      <c r="E74" s="7">
        <v>327</v>
      </c>
      <c r="F74" s="31">
        <v>2621800</v>
      </c>
      <c r="G74" s="31">
        <v>2621800</v>
      </c>
      <c r="H74" s="31" t="s">
        <v>13</v>
      </c>
    </row>
    <row r="75" spans="1:8" ht="12.75">
      <c r="A75" s="15" t="s">
        <v>102</v>
      </c>
      <c r="B75" s="6" t="s">
        <v>15</v>
      </c>
      <c r="C75" s="4" t="s">
        <v>18</v>
      </c>
      <c r="D75" s="6" t="s">
        <v>101</v>
      </c>
      <c r="E75" s="6"/>
      <c r="F75" s="31">
        <v>30400</v>
      </c>
      <c r="G75" s="31">
        <v>30400</v>
      </c>
      <c r="H75" s="31" t="s">
        <v>13</v>
      </c>
    </row>
    <row r="76" spans="1:8" ht="12.75">
      <c r="A76" s="15" t="s">
        <v>42</v>
      </c>
      <c r="B76" s="6" t="s">
        <v>15</v>
      </c>
      <c r="C76" s="6" t="s">
        <v>18</v>
      </c>
      <c r="D76" s="7">
        <v>4230106</v>
      </c>
      <c r="E76" s="7">
        <v>327</v>
      </c>
      <c r="F76" s="31">
        <v>30400</v>
      </c>
      <c r="G76" s="31">
        <v>30400</v>
      </c>
      <c r="H76" s="31" t="s">
        <v>13</v>
      </c>
    </row>
    <row r="77" spans="1:8" ht="12.75">
      <c r="A77" s="15" t="s">
        <v>79</v>
      </c>
      <c r="B77" s="6" t="s">
        <v>15</v>
      </c>
      <c r="C77" s="6" t="s">
        <v>18</v>
      </c>
      <c r="D77" s="7">
        <v>5190000</v>
      </c>
      <c r="E77" s="7"/>
      <c r="F77" s="31">
        <v>3070500</v>
      </c>
      <c r="G77" s="31">
        <v>3070500</v>
      </c>
      <c r="H77" s="31" t="s">
        <v>13</v>
      </c>
    </row>
    <row r="78" spans="1:8" ht="24">
      <c r="A78" s="22" t="s">
        <v>127</v>
      </c>
      <c r="B78" s="6" t="s">
        <v>15</v>
      </c>
      <c r="C78" s="6" t="s">
        <v>18</v>
      </c>
      <c r="D78" s="7">
        <v>5190000</v>
      </c>
      <c r="E78" s="7">
        <v>623</v>
      </c>
      <c r="F78" s="31">
        <v>3070500</v>
      </c>
      <c r="G78" s="31">
        <v>3070500</v>
      </c>
      <c r="H78" s="31" t="s">
        <v>13</v>
      </c>
    </row>
    <row r="79" spans="1:8" ht="12.75">
      <c r="A79" s="15" t="s">
        <v>54</v>
      </c>
      <c r="B79" s="6" t="s">
        <v>15</v>
      </c>
      <c r="C79" s="6" t="s">
        <v>15</v>
      </c>
      <c r="D79" s="7"/>
      <c r="E79" s="7"/>
      <c r="F79" s="31">
        <v>43000</v>
      </c>
      <c r="G79" s="31">
        <v>43000</v>
      </c>
      <c r="H79" s="31" t="s">
        <v>13</v>
      </c>
    </row>
    <row r="80" spans="1:8" ht="12.75">
      <c r="A80" s="15" t="s">
        <v>55</v>
      </c>
      <c r="B80" s="6" t="s">
        <v>15</v>
      </c>
      <c r="C80" s="6" t="s">
        <v>15</v>
      </c>
      <c r="D80" s="7">
        <v>4310000</v>
      </c>
      <c r="E80" s="7"/>
      <c r="F80" s="31">
        <v>43000</v>
      </c>
      <c r="G80" s="31">
        <v>43000</v>
      </c>
      <c r="H80" s="31" t="s">
        <v>13</v>
      </c>
    </row>
    <row r="81" spans="1:8" ht="12.75">
      <c r="A81" s="15" t="s">
        <v>42</v>
      </c>
      <c r="B81" s="6" t="s">
        <v>15</v>
      </c>
      <c r="C81" s="6" t="s">
        <v>15</v>
      </c>
      <c r="D81" s="7">
        <v>4310000</v>
      </c>
      <c r="E81" s="7">
        <v>447</v>
      </c>
      <c r="F81" s="31">
        <v>43000</v>
      </c>
      <c r="G81" s="31">
        <v>43000</v>
      </c>
      <c r="H81" s="31" t="s">
        <v>13</v>
      </c>
    </row>
    <row r="82" spans="1:8" ht="12.75" customHeight="1">
      <c r="A82" s="22" t="s">
        <v>56</v>
      </c>
      <c r="B82" s="6" t="s">
        <v>15</v>
      </c>
      <c r="C82" s="6" t="s">
        <v>16</v>
      </c>
      <c r="D82" s="7"/>
      <c r="E82" s="7"/>
      <c r="F82" s="31">
        <v>3536520</v>
      </c>
      <c r="G82" s="31">
        <v>3526520</v>
      </c>
      <c r="H82" s="31">
        <v>10000</v>
      </c>
    </row>
    <row r="83" spans="1:8" ht="45.75" customHeight="1">
      <c r="A83" s="22" t="s">
        <v>85</v>
      </c>
      <c r="B83" s="6" t="s">
        <v>15</v>
      </c>
      <c r="C83" s="6" t="s">
        <v>16</v>
      </c>
      <c r="D83" s="7">
        <v>4520000</v>
      </c>
      <c r="E83" s="7"/>
      <c r="F83" s="31">
        <v>3536520</v>
      </c>
      <c r="G83" s="31">
        <v>3526520</v>
      </c>
      <c r="H83" s="31">
        <v>10000</v>
      </c>
    </row>
    <row r="84" spans="1:8" ht="12.75" customHeight="1">
      <c r="A84" s="15" t="s">
        <v>42</v>
      </c>
      <c r="B84" s="6" t="s">
        <v>15</v>
      </c>
      <c r="C84" s="6" t="s">
        <v>16</v>
      </c>
      <c r="D84" s="7">
        <v>4520000</v>
      </c>
      <c r="E84" s="7">
        <v>327</v>
      </c>
      <c r="F84" s="31">
        <v>3536520</v>
      </c>
      <c r="G84" s="31">
        <v>3526520</v>
      </c>
      <c r="H84" s="31">
        <v>10000</v>
      </c>
    </row>
    <row r="85" spans="1:8" ht="12.75" customHeight="1">
      <c r="A85" s="15"/>
      <c r="B85" s="6"/>
      <c r="C85" s="6"/>
      <c r="D85" s="7"/>
      <c r="E85" s="7"/>
      <c r="F85" s="31"/>
      <c r="G85" s="31"/>
      <c r="H85" s="31"/>
    </row>
    <row r="86" spans="1:8" ht="24.75" customHeight="1">
      <c r="A86" s="33" t="s">
        <v>92</v>
      </c>
      <c r="B86" s="6" t="s">
        <v>24</v>
      </c>
      <c r="C86" s="6"/>
      <c r="D86" s="7"/>
      <c r="E86" s="7"/>
      <c r="F86" s="31">
        <f>F87</f>
        <v>1275100</v>
      </c>
      <c r="G86" s="31">
        <f>G87</f>
        <v>1270100</v>
      </c>
      <c r="H86" s="31">
        <v>5000</v>
      </c>
    </row>
    <row r="87" spans="1:8" ht="12.75" customHeight="1">
      <c r="A87" s="15" t="s">
        <v>93</v>
      </c>
      <c r="B87" s="6" t="s">
        <v>24</v>
      </c>
      <c r="C87" s="6" t="s">
        <v>12</v>
      </c>
      <c r="D87" s="7"/>
      <c r="E87" s="7"/>
      <c r="F87" s="31">
        <f>F88+F90</f>
        <v>1275100</v>
      </c>
      <c r="G87" s="31">
        <f>G88+G90</f>
        <v>1270100</v>
      </c>
      <c r="H87" s="31">
        <v>5000</v>
      </c>
    </row>
    <row r="88" spans="1:8" ht="12.75" customHeight="1">
      <c r="A88" s="15" t="s">
        <v>94</v>
      </c>
      <c r="B88" s="6" t="s">
        <v>24</v>
      </c>
      <c r="C88" s="6" t="s">
        <v>12</v>
      </c>
      <c r="D88" s="7">
        <v>4420000</v>
      </c>
      <c r="E88" s="7"/>
      <c r="F88" s="31">
        <v>1090100</v>
      </c>
      <c r="G88" s="31">
        <v>1085100</v>
      </c>
      <c r="H88" s="31">
        <v>5000</v>
      </c>
    </row>
    <row r="89" spans="1:8" ht="12.75" customHeight="1">
      <c r="A89" s="15" t="s">
        <v>129</v>
      </c>
      <c r="B89" s="6" t="s">
        <v>24</v>
      </c>
      <c r="C89" s="6" t="s">
        <v>12</v>
      </c>
      <c r="D89" s="7">
        <v>4420000</v>
      </c>
      <c r="E89" s="7">
        <v>327</v>
      </c>
      <c r="F89" s="31">
        <v>1090100</v>
      </c>
      <c r="G89" s="31">
        <v>1085100</v>
      </c>
      <c r="H89" s="31">
        <v>5000</v>
      </c>
    </row>
    <row r="90" spans="1:8" ht="25.5" customHeight="1">
      <c r="A90" s="22" t="s">
        <v>128</v>
      </c>
      <c r="B90" s="6" t="s">
        <v>24</v>
      </c>
      <c r="C90" s="6" t="s">
        <v>12</v>
      </c>
      <c r="D90" s="7">
        <v>4500000</v>
      </c>
      <c r="E90" s="7"/>
      <c r="F90" s="31">
        <v>185000</v>
      </c>
      <c r="G90" s="31">
        <v>185000</v>
      </c>
      <c r="H90" s="31" t="s">
        <v>13</v>
      </c>
    </row>
    <row r="91" spans="1:8" s="3" customFormat="1" ht="23.25" customHeight="1">
      <c r="A91" s="22" t="s">
        <v>130</v>
      </c>
      <c r="B91" s="6" t="s">
        <v>24</v>
      </c>
      <c r="C91" s="6" t="s">
        <v>12</v>
      </c>
      <c r="D91" s="7">
        <v>4500000</v>
      </c>
      <c r="E91" s="7">
        <v>453</v>
      </c>
      <c r="F91" s="31">
        <v>185000</v>
      </c>
      <c r="G91" s="31">
        <v>185000</v>
      </c>
      <c r="H91" s="31" t="s">
        <v>13</v>
      </c>
    </row>
    <row r="92" spans="1:8" s="3" customFormat="1" ht="10.5" customHeight="1">
      <c r="A92" s="15"/>
      <c r="B92" s="6"/>
      <c r="C92" s="6"/>
      <c r="D92" s="7"/>
      <c r="E92" s="7"/>
      <c r="F92" s="36"/>
      <c r="G92" s="36"/>
      <c r="H92" s="36"/>
    </row>
    <row r="93" spans="1:8" s="3" customFormat="1" ht="12.75">
      <c r="A93" s="14" t="s">
        <v>67</v>
      </c>
      <c r="B93" s="38" t="s">
        <v>16</v>
      </c>
      <c r="C93" s="6"/>
      <c r="D93" s="6"/>
      <c r="E93" s="6"/>
      <c r="F93" s="35">
        <f>F94+F103</f>
        <v>30619900</v>
      </c>
      <c r="G93" s="35">
        <f>G94+G103</f>
        <v>28877200</v>
      </c>
      <c r="H93" s="35">
        <v>1742700</v>
      </c>
    </row>
    <row r="94" spans="1:8" ht="12.75">
      <c r="A94" s="15" t="s">
        <v>11</v>
      </c>
      <c r="B94" s="38" t="s">
        <v>16</v>
      </c>
      <c r="C94" s="6" t="s">
        <v>12</v>
      </c>
      <c r="D94" s="6"/>
      <c r="E94" s="6"/>
      <c r="F94" s="35">
        <f>F95+F97+F99+F101</f>
        <v>30484900</v>
      </c>
      <c r="G94" s="35">
        <f>G95+G97+G99+G101</f>
        <v>28742200</v>
      </c>
      <c r="H94" s="35">
        <v>1742700</v>
      </c>
    </row>
    <row r="95" spans="1:8" ht="12.75">
      <c r="A95" s="15" t="s">
        <v>59</v>
      </c>
      <c r="B95" s="38" t="s">
        <v>16</v>
      </c>
      <c r="C95" s="6" t="s">
        <v>12</v>
      </c>
      <c r="D95" s="6" t="s">
        <v>57</v>
      </c>
      <c r="E95" s="6"/>
      <c r="F95" s="34">
        <v>20771200</v>
      </c>
      <c r="G95" s="34">
        <v>19028500</v>
      </c>
      <c r="H95" s="31">
        <v>1742700</v>
      </c>
    </row>
    <row r="96" spans="1:8" ht="12.75">
      <c r="A96" s="15" t="s">
        <v>42</v>
      </c>
      <c r="B96" s="38" t="s">
        <v>16</v>
      </c>
      <c r="C96" s="6" t="s">
        <v>12</v>
      </c>
      <c r="D96" s="7">
        <v>4700000</v>
      </c>
      <c r="E96" s="7">
        <v>327</v>
      </c>
      <c r="F96" s="34">
        <v>20771200</v>
      </c>
      <c r="G96" s="34">
        <v>19028500</v>
      </c>
      <c r="H96" s="31">
        <v>1742700</v>
      </c>
    </row>
    <row r="97" spans="1:8" ht="12.75">
      <c r="A97" s="15" t="s">
        <v>60</v>
      </c>
      <c r="B97" s="38" t="s">
        <v>16</v>
      </c>
      <c r="C97" s="6" t="s">
        <v>12</v>
      </c>
      <c r="D97" s="6" t="s">
        <v>58</v>
      </c>
      <c r="E97" s="6"/>
      <c r="F97" s="35">
        <v>2699200</v>
      </c>
      <c r="G97" s="34">
        <v>2699200</v>
      </c>
      <c r="H97" s="31" t="s">
        <v>13</v>
      </c>
    </row>
    <row r="98" spans="1:8" ht="12.75">
      <c r="A98" s="15" t="s">
        <v>42</v>
      </c>
      <c r="B98" s="38" t="s">
        <v>16</v>
      </c>
      <c r="C98" s="6" t="s">
        <v>12</v>
      </c>
      <c r="D98" s="7">
        <v>4710000</v>
      </c>
      <c r="E98" s="7">
        <v>327</v>
      </c>
      <c r="F98" s="35">
        <v>2699200</v>
      </c>
      <c r="G98" s="34">
        <v>2699200</v>
      </c>
      <c r="H98" s="31" t="s">
        <v>13</v>
      </c>
    </row>
    <row r="99" spans="1:8" ht="12.75">
      <c r="A99" s="22" t="s">
        <v>61</v>
      </c>
      <c r="B99" s="38" t="s">
        <v>16</v>
      </c>
      <c r="C99" s="6" t="s">
        <v>12</v>
      </c>
      <c r="D99" s="7">
        <v>4780000</v>
      </c>
      <c r="E99" s="7"/>
      <c r="F99" s="35">
        <v>3858600</v>
      </c>
      <c r="G99" s="34">
        <v>3858600</v>
      </c>
      <c r="H99" s="31" t="s">
        <v>13</v>
      </c>
    </row>
    <row r="100" spans="1:8" ht="12.75">
      <c r="A100" s="15" t="s">
        <v>42</v>
      </c>
      <c r="B100" s="38" t="s">
        <v>16</v>
      </c>
      <c r="C100" s="6" t="s">
        <v>12</v>
      </c>
      <c r="D100" s="7">
        <v>4780000</v>
      </c>
      <c r="E100" s="7">
        <v>327</v>
      </c>
      <c r="F100" s="35">
        <v>3858600</v>
      </c>
      <c r="G100" s="34">
        <v>3858600</v>
      </c>
      <c r="H100" s="31" t="s">
        <v>13</v>
      </c>
    </row>
    <row r="101" spans="1:8" ht="12.75">
      <c r="A101" s="15" t="s">
        <v>131</v>
      </c>
      <c r="B101" s="38" t="s">
        <v>16</v>
      </c>
      <c r="C101" s="6" t="s">
        <v>12</v>
      </c>
      <c r="D101" s="7">
        <v>5200000</v>
      </c>
      <c r="E101" s="7"/>
      <c r="F101" s="35">
        <v>3155900</v>
      </c>
      <c r="G101" s="34">
        <v>3155900</v>
      </c>
      <c r="H101" s="31" t="s">
        <v>13</v>
      </c>
    </row>
    <row r="102" spans="1:8" ht="36">
      <c r="A102" s="22" t="s">
        <v>132</v>
      </c>
      <c r="B102" s="38" t="s">
        <v>16</v>
      </c>
      <c r="C102" s="6" t="s">
        <v>12</v>
      </c>
      <c r="D102" s="7">
        <v>5200000</v>
      </c>
      <c r="E102" s="7">
        <v>624</v>
      </c>
      <c r="F102" s="35">
        <v>3155900</v>
      </c>
      <c r="G102" s="34">
        <v>3155900</v>
      </c>
      <c r="H102" s="31" t="s">
        <v>13</v>
      </c>
    </row>
    <row r="103" spans="1:8" ht="12.75">
      <c r="A103" s="15" t="s">
        <v>133</v>
      </c>
      <c r="B103" s="38" t="s">
        <v>16</v>
      </c>
      <c r="C103" s="6" t="s">
        <v>18</v>
      </c>
      <c r="D103" s="7"/>
      <c r="E103" s="7"/>
      <c r="F103" s="35">
        <v>135000</v>
      </c>
      <c r="G103" s="34">
        <v>135000</v>
      </c>
      <c r="H103" s="31" t="s">
        <v>13</v>
      </c>
    </row>
    <row r="104" spans="1:8" ht="12.75">
      <c r="A104" s="15" t="s">
        <v>134</v>
      </c>
      <c r="B104" s="38" t="s">
        <v>16</v>
      </c>
      <c r="C104" s="6" t="s">
        <v>18</v>
      </c>
      <c r="D104" s="7">
        <v>5120000</v>
      </c>
      <c r="E104" s="7"/>
      <c r="F104" s="35">
        <v>135000</v>
      </c>
      <c r="G104" s="34">
        <v>135000</v>
      </c>
      <c r="H104" s="31" t="s">
        <v>13</v>
      </c>
    </row>
    <row r="105" spans="1:8" ht="24">
      <c r="A105" s="22" t="s">
        <v>135</v>
      </c>
      <c r="B105" s="38" t="s">
        <v>16</v>
      </c>
      <c r="C105" s="6" t="s">
        <v>18</v>
      </c>
      <c r="D105" s="7">
        <v>5120000</v>
      </c>
      <c r="E105" s="7">
        <v>455</v>
      </c>
      <c r="F105" s="35">
        <v>135000</v>
      </c>
      <c r="G105" s="34">
        <v>135000</v>
      </c>
      <c r="H105" s="31" t="s">
        <v>13</v>
      </c>
    </row>
    <row r="106" spans="1:8" s="3" customFormat="1" ht="12.75">
      <c r="A106" s="15"/>
      <c r="B106" s="38"/>
      <c r="C106" s="6"/>
      <c r="D106" s="6"/>
      <c r="E106" s="6"/>
      <c r="F106" s="35"/>
      <c r="G106" s="35"/>
      <c r="H106" s="35"/>
    </row>
    <row r="107" spans="1:8" s="3" customFormat="1" ht="12.75">
      <c r="A107" s="14" t="s">
        <v>4</v>
      </c>
      <c r="B107" s="38" t="s">
        <v>39</v>
      </c>
      <c r="C107" s="6"/>
      <c r="D107" s="6"/>
      <c r="E107" s="6"/>
      <c r="F107" s="34">
        <f>F108+F111</f>
        <v>182100</v>
      </c>
      <c r="G107" s="34">
        <f>G108+G111</f>
        <v>182100</v>
      </c>
      <c r="H107" s="34" t="s">
        <v>13</v>
      </c>
    </row>
    <row r="108" spans="1:8" ht="12.75">
      <c r="A108" s="15" t="s">
        <v>63</v>
      </c>
      <c r="B108" s="38" t="s">
        <v>39</v>
      </c>
      <c r="C108" s="6" t="s">
        <v>12</v>
      </c>
      <c r="D108" s="6"/>
      <c r="E108" s="6"/>
      <c r="F108" s="34">
        <v>167100</v>
      </c>
      <c r="G108" s="31">
        <v>167100</v>
      </c>
      <c r="H108" s="34" t="s">
        <v>13</v>
      </c>
    </row>
    <row r="109" spans="1:8" ht="12.75">
      <c r="A109" s="15" t="s">
        <v>64</v>
      </c>
      <c r="B109" s="38" t="s">
        <v>39</v>
      </c>
      <c r="C109" s="6" t="s">
        <v>12</v>
      </c>
      <c r="D109" s="6" t="s">
        <v>62</v>
      </c>
      <c r="E109" s="6"/>
      <c r="F109" s="34">
        <v>167100</v>
      </c>
      <c r="G109" s="31">
        <v>167100</v>
      </c>
      <c r="H109" s="34" t="s">
        <v>13</v>
      </c>
    </row>
    <row r="110" spans="1:8" ht="36">
      <c r="A110" s="22" t="s">
        <v>65</v>
      </c>
      <c r="B110" s="38" t="s">
        <v>39</v>
      </c>
      <c r="C110" s="6" t="s">
        <v>12</v>
      </c>
      <c r="D110" s="6" t="s">
        <v>62</v>
      </c>
      <c r="E110" s="6" t="s">
        <v>124</v>
      </c>
      <c r="F110" s="34">
        <v>167100</v>
      </c>
      <c r="G110" s="31">
        <v>167100</v>
      </c>
      <c r="H110" s="34" t="s">
        <v>13</v>
      </c>
    </row>
    <row r="111" spans="1:8" ht="12.75" customHeight="1">
      <c r="A111" s="22" t="s">
        <v>66</v>
      </c>
      <c r="B111" s="38" t="s">
        <v>39</v>
      </c>
      <c r="C111" s="6" t="s">
        <v>17</v>
      </c>
      <c r="D111" s="7"/>
      <c r="E111" s="7"/>
      <c r="F111" s="34">
        <v>15000</v>
      </c>
      <c r="G111" s="34">
        <v>15000</v>
      </c>
      <c r="H111" s="34" t="s">
        <v>13</v>
      </c>
    </row>
    <row r="112" spans="1:8" ht="12.75">
      <c r="A112" s="10" t="s">
        <v>136</v>
      </c>
      <c r="B112" s="38" t="s">
        <v>39</v>
      </c>
      <c r="C112" s="6" t="s">
        <v>17</v>
      </c>
      <c r="D112" s="6" t="s">
        <v>86</v>
      </c>
      <c r="E112" s="6"/>
      <c r="F112" s="34">
        <v>15000</v>
      </c>
      <c r="G112" s="34">
        <v>15000</v>
      </c>
      <c r="H112" s="34" t="s">
        <v>13</v>
      </c>
    </row>
    <row r="113" spans="1:8" ht="12" customHeight="1">
      <c r="A113" s="22" t="s">
        <v>87</v>
      </c>
      <c r="B113" s="38" t="s">
        <v>39</v>
      </c>
      <c r="C113" s="6" t="s">
        <v>17</v>
      </c>
      <c r="D113" s="6" t="s">
        <v>86</v>
      </c>
      <c r="E113" s="7">
        <v>483</v>
      </c>
      <c r="F113" s="34">
        <v>15000</v>
      </c>
      <c r="G113" s="34">
        <v>15000</v>
      </c>
      <c r="H113" s="34" t="s">
        <v>13</v>
      </c>
    </row>
    <row r="114" spans="1:8" ht="12.75" customHeight="1">
      <c r="A114" s="22"/>
      <c r="B114" s="38"/>
      <c r="C114" s="6"/>
      <c r="D114" s="6"/>
      <c r="E114" s="7"/>
      <c r="F114" s="34"/>
      <c r="G114" s="34"/>
      <c r="H114" s="34"/>
    </row>
    <row r="115" spans="1:8" ht="12.75" customHeight="1">
      <c r="A115" s="33" t="s">
        <v>88</v>
      </c>
      <c r="B115" s="38" t="s">
        <v>89</v>
      </c>
      <c r="C115" s="6"/>
      <c r="D115" s="6"/>
      <c r="E115" s="7"/>
      <c r="F115" s="34">
        <f>F116+F119</f>
        <v>21564200</v>
      </c>
      <c r="G115" s="34">
        <v>21564200</v>
      </c>
      <c r="H115" s="34" t="s">
        <v>13</v>
      </c>
    </row>
    <row r="116" spans="1:8" ht="12.75" customHeight="1">
      <c r="A116" s="22" t="s">
        <v>90</v>
      </c>
      <c r="B116" s="38" t="s">
        <v>89</v>
      </c>
      <c r="C116" s="6" t="s">
        <v>12</v>
      </c>
      <c r="D116" s="6"/>
      <c r="E116" s="7"/>
      <c r="F116" s="34">
        <v>17528200</v>
      </c>
      <c r="G116" s="34">
        <v>17528200</v>
      </c>
      <c r="H116" s="34" t="s">
        <v>13</v>
      </c>
    </row>
    <row r="117" spans="1:8" ht="12.75" customHeight="1">
      <c r="A117" s="22" t="s">
        <v>137</v>
      </c>
      <c r="B117" s="38" t="s">
        <v>89</v>
      </c>
      <c r="C117" s="6" t="s">
        <v>12</v>
      </c>
      <c r="D117" s="6" t="s">
        <v>125</v>
      </c>
      <c r="E117" s="7"/>
      <c r="F117" s="34">
        <v>17528200</v>
      </c>
      <c r="G117" s="34">
        <v>17528200</v>
      </c>
      <c r="H117" s="34" t="s">
        <v>13</v>
      </c>
    </row>
    <row r="118" spans="1:8" ht="12.75" customHeight="1">
      <c r="A118" s="22" t="s">
        <v>138</v>
      </c>
      <c r="B118" s="38" t="s">
        <v>89</v>
      </c>
      <c r="C118" s="6" t="s">
        <v>12</v>
      </c>
      <c r="D118" s="6" t="s">
        <v>125</v>
      </c>
      <c r="E118" s="7">
        <v>501</v>
      </c>
      <c r="F118" s="34">
        <v>17528200</v>
      </c>
      <c r="G118" s="34">
        <v>17528200</v>
      </c>
      <c r="H118" s="34" t="s">
        <v>13</v>
      </c>
    </row>
    <row r="119" spans="1:8" ht="12.75" customHeight="1">
      <c r="A119" s="22" t="s">
        <v>91</v>
      </c>
      <c r="B119" s="38" t="s">
        <v>89</v>
      </c>
      <c r="C119" s="6" t="s">
        <v>18</v>
      </c>
      <c r="D119" s="6"/>
      <c r="E119" s="7"/>
      <c r="F119" s="34">
        <f>F120+F121+F122</f>
        <v>4036000</v>
      </c>
      <c r="G119" s="34">
        <f>G120+G121+G122</f>
        <v>4036000</v>
      </c>
      <c r="H119" s="34" t="s">
        <v>13</v>
      </c>
    </row>
    <row r="120" spans="1:8" ht="30" customHeight="1">
      <c r="A120" s="22" t="s">
        <v>139</v>
      </c>
      <c r="B120" s="38" t="s">
        <v>89</v>
      </c>
      <c r="C120" s="6" t="s">
        <v>18</v>
      </c>
      <c r="D120" s="6" t="s">
        <v>75</v>
      </c>
      <c r="E120" s="7">
        <v>519</v>
      </c>
      <c r="F120" s="34">
        <v>434600</v>
      </c>
      <c r="G120" s="34">
        <v>434600</v>
      </c>
      <c r="H120" s="34" t="s">
        <v>13</v>
      </c>
    </row>
    <row r="121" spans="1:8" ht="25.5" customHeight="1">
      <c r="A121" s="22" t="s">
        <v>140</v>
      </c>
      <c r="B121" s="38" t="s">
        <v>89</v>
      </c>
      <c r="C121" s="6" t="s">
        <v>18</v>
      </c>
      <c r="D121" s="6" t="s">
        <v>75</v>
      </c>
      <c r="E121" s="7">
        <v>523</v>
      </c>
      <c r="F121" s="34">
        <v>2583400</v>
      </c>
      <c r="G121" s="34">
        <v>2583400</v>
      </c>
      <c r="H121" s="34" t="s">
        <v>13</v>
      </c>
    </row>
    <row r="122" spans="1:8" ht="24" customHeight="1">
      <c r="A122" s="22" t="s">
        <v>141</v>
      </c>
      <c r="B122" s="38" t="s">
        <v>89</v>
      </c>
      <c r="C122" s="6" t="s">
        <v>18</v>
      </c>
      <c r="D122" s="6" t="s">
        <v>75</v>
      </c>
      <c r="E122" s="7">
        <v>568</v>
      </c>
      <c r="F122" s="34">
        <v>1018000</v>
      </c>
      <c r="G122" s="34">
        <v>1018000</v>
      </c>
      <c r="H122" s="34" t="s">
        <v>13</v>
      </c>
    </row>
    <row r="123" spans="1:8" s="30" customFormat="1" ht="12.75">
      <c r="A123" s="37" t="s">
        <v>5</v>
      </c>
      <c r="B123" s="21"/>
      <c r="C123" s="16"/>
      <c r="D123" s="16"/>
      <c r="E123" s="16"/>
      <c r="F123" s="31">
        <f>F13+F30+F38+F49+F56+F86+F93+F107+F115</f>
        <v>169426250</v>
      </c>
      <c r="G123" s="31">
        <f>G13+G30+G38+G49+G56+G86+G93+G107+G115</f>
        <v>163795400</v>
      </c>
      <c r="H123" s="31">
        <v>5630850</v>
      </c>
    </row>
    <row r="124" spans="2:8" ht="12.75">
      <c r="B124" s="24"/>
      <c r="C124" s="17"/>
      <c r="D124" s="17"/>
      <c r="E124" s="17"/>
      <c r="F124" s="19"/>
      <c r="G124" s="19"/>
      <c r="H124" s="19"/>
    </row>
    <row r="125" spans="2:8" ht="12.75">
      <c r="B125" s="24"/>
      <c r="C125" s="17"/>
      <c r="D125" s="17"/>
      <c r="E125" s="18"/>
      <c r="F125" s="19"/>
      <c r="G125" s="19"/>
      <c r="H125" s="19"/>
    </row>
    <row r="126" spans="2:8" ht="12.75">
      <c r="B126" s="24"/>
      <c r="C126" s="17"/>
      <c r="D126" s="17"/>
      <c r="E126" s="17"/>
      <c r="F126" s="19"/>
      <c r="G126" s="19"/>
      <c r="H126" s="19"/>
    </row>
    <row r="127" spans="2:8" ht="12.75">
      <c r="B127" s="24"/>
      <c r="C127" s="17"/>
      <c r="D127" s="18"/>
      <c r="E127" s="18"/>
      <c r="F127" s="19"/>
      <c r="G127" s="19"/>
      <c r="H127" s="19"/>
    </row>
    <row r="128" spans="2:8" ht="12.75">
      <c r="B128" s="24"/>
      <c r="C128" s="17"/>
      <c r="D128" s="17"/>
      <c r="E128" s="18"/>
      <c r="F128" s="19"/>
      <c r="G128" s="19"/>
      <c r="H128" s="19"/>
    </row>
    <row r="129" spans="2:8" ht="12.75">
      <c r="B129" s="24"/>
      <c r="C129" s="17"/>
      <c r="D129" s="17"/>
      <c r="E129" s="17"/>
      <c r="F129" s="19"/>
      <c r="G129" s="19"/>
      <c r="H129" s="19"/>
    </row>
    <row r="130" spans="2:8" ht="12.75">
      <c r="B130" s="25"/>
      <c r="C130" s="17"/>
      <c r="D130" s="18"/>
      <c r="E130" s="18"/>
      <c r="F130" s="19"/>
      <c r="G130" s="19"/>
      <c r="H130" s="19"/>
    </row>
    <row r="131" spans="2:8" ht="12.75">
      <c r="B131" s="24"/>
      <c r="C131" s="17"/>
      <c r="D131" s="18"/>
      <c r="E131" s="18"/>
      <c r="F131" s="19"/>
      <c r="G131" s="19"/>
      <c r="H131" s="19"/>
    </row>
    <row r="132" spans="2:8" ht="12.75">
      <c r="B132" s="24"/>
      <c r="C132" s="17"/>
      <c r="D132" s="17"/>
      <c r="E132" s="18"/>
      <c r="F132" s="19"/>
      <c r="G132" s="19"/>
      <c r="H132" s="19"/>
    </row>
    <row r="133" spans="2:8" ht="12.75">
      <c r="B133" s="24"/>
      <c r="C133" s="17"/>
      <c r="D133" s="17"/>
      <c r="E133" s="17"/>
      <c r="F133" s="19"/>
      <c r="G133" s="19"/>
      <c r="H133" s="19"/>
    </row>
    <row r="134" spans="2:8" ht="15">
      <c r="B134" s="26"/>
      <c r="C134" s="11"/>
      <c r="D134" s="12"/>
      <c r="E134" s="12"/>
      <c r="F134" s="13"/>
      <c r="G134" s="13"/>
      <c r="H134" s="13"/>
    </row>
    <row r="135" spans="2:8" ht="15">
      <c r="B135" s="26"/>
      <c r="C135" s="11"/>
      <c r="D135" s="11"/>
      <c r="E135" s="12"/>
      <c r="F135" s="13"/>
      <c r="G135" s="13"/>
      <c r="H135" s="13"/>
    </row>
    <row r="136" spans="2:8" ht="15">
      <c r="B136" s="26"/>
      <c r="C136" s="11"/>
      <c r="D136" s="11"/>
      <c r="E136" s="11"/>
      <c r="F136" s="13"/>
      <c r="G136" s="13"/>
      <c r="H136" s="13"/>
    </row>
    <row r="137" spans="2:8" ht="15.75">
      <c r="B137" s="27"/>
      <c r="C137" s="11"/>
      <c r="D137" s="12"/>
      <c r="E137" s="12"/>
      <c r="F137" s="13"/>
      <c r="G137" s="13"/>
      <c r="H137" s="13"/>
    </row>
    <row r="138" spans="2:8" ht="15">
      <c r="B138" s="26"/>
      <c r="C138" s="11"/>
      <c r="D138" s="12"/>
      <c r="E138" s="12"/>
      <c r="F138" s="13"/>
      <c r="G138" s="13"/>
      <c r="H138" s="13"/>
    </row>
    <row r="139" spans="2:8" ht="15">
      <c r="B139" s="26"/>
      <c r="C139" s="11"/>
      <c r="D139" s="11"/>
      <c r="E139" s="12"/>
      <c r="F139" s="13"/>
      <c r="G139" s="13"/>
      <c r="H139" s="13"/>
    </row>
    <row r="140" spans="2:8" ht="15">
      <c r="B140" s="26"/>
      <c r="C140" s="11"/>
      <c r="D140" s="11"/>
      <c r="E140" s="11"/>
      <c r="F140" s="13"/>
      <c r="G140" s="13"/>
      <c r="H140" s="13"/>
    </row>
    <row r="141" spans="2:8" ht="15">
      <c r="B141" s="28"/>
      <c r="C141" s="3"/>
      <c r="D141" s="3"/>
      <c r="E141" s="3"/>
      <c r="F141" s="3"/>
      <c r="G141" s="13"/>
      <c r="H141" s="13"/>
    </row>
    <row r="142" spans="2:8" ht="15">
      <c r="B142" s="28"/>
      <c r="C142" s="3"/>
      <c r="D142" s="3"/>
      <c r="E142" s="3"/>
      <c r="F142" s="3"/>
      <c r="G142" s="13"/>
      <c r="H142" s="13"/>
    </row>
    <row r="143" spans="2:8" ht="15">
      <c r="B143" s="28"/>
      <c r="C143" s="3"/>
      <c r="D143" s="3"/>
      <c r="E143" s="3"/>
      <c r="F143" s="3"/>
      <c r="G143" s="13"/>
      <c r="H143" s="13"/>
    </row>
  </sheetData>
  <mergeCells count="13">
    <mergeCell ref="F2:H2"/>
    <mergeCell ref="F3:H3"/>
    <mergeCell ref="A7:H7"/>
    <mergeCell ref="A8:H8"/>
    <mergeCell ref="A5:H5"/>
    <mergeCell ref="A6:H6"/>
    <mergeCell ref="A10:A12"/>
    <mergeCell ref="B10:B12"/>
    <mergeCell ref="F10:F12"/>
    <mergeCell ref="G10:H11"/>
    <mergeCell ref="E10:E12"/>
    <mergeCell ref="D10:D12"/>
    <mergeCell ref="C10:C12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DELL</cp:lastModifiedBy>
  <cp:lastPrinted>2006-10-27T09:32:27Z</cp:lastPrinted>
  <dcterms:created xsi:type="dcterms:W3CDTF">2002-12-16T06:28:13Z</dcterms:created>
  <dcterms:modified xsi:type="dcterms:W3CDTF">2006-11-22T07:00:36Z</dcterms:modified>
  <cp:category/>
  <cp:version/>
  <cp:contentType/>
  <cp:contentStatus/>
</cp:coreProperties>
</file>