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<sst xmlns="http://schemas.openxmlformats.org/spreadsheetml/2006/main" count="838" uniqueCount="194">
  <si>
    <t>(рублей)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</si>
  <si>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</si>
  <si>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</si>
  <si>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 xml:space="preserve">    Выполнение функций бюджетными учреждениями</t>
  </si>
  <si>
    <t>0020000</t>
  </si>
  <si>
    <t>0020400</t>
  </si>
  <si>
    <t>500</t>
  </si>
  <si>
    <t>001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</si>
  <si>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</si>
  <si>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</si>
  <si>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</si>
  <si>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4209900</t>
  </si>
  <si>
    <t>Охрана семьи и детства</t>
  </si>
  <si>
    <t xml:space="preserve">    Социальные выплаты</t>
  </si>
  <si>
    <t>Наименование расходов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</si>
  <si>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</si>
  <si>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</si>
  <si>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</si>
  <si>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</si>
  <si>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>01</t>
  </si>
  <si>
    <t>07</t>
  </si>
  <si>
    <t>02</t>
  </si>
  <si>
    <t>РЗ</t>
  </si>
  <si>
    <t>ПР</t>
  </si>
  <si>
    <t>ЦСР</t>
  </si>
  <si>
    <t>ВР</t>
  </si>
  <si>
    <t>МИН</t>
  </si>
  <si>
    <t>04</t>
  </si>
  <si>
    <t xml:space="preserve">    Обеспечение деятельности подведомственных учреждений</t>
  </si>
  <si>
    <t>10</t>
  </si>
  <si>
    <t>09</t>
  </si>
  <si>
    <t>ОБЩЕГОСУДАРСТВЕННЫЕ ВОПРОСЫ</t>
  </si>
  <si>
    <t>4200000</t>
  </si>
  <si>
    <t>4210000</t>
  </si>
  <si>
    <t>005</t>
  </si>
  <si>
    <t xml:space="preserve">    Центральный аппарат</t>
  </si>
  <si>
    <t>МЕЖБЮДЖЕТНЫЕ ТРАНСФЕРТЫ</t>
  </si>
  <si>
    <t>11</t>
  </si>
  <si>
    <t>974</t>
  </si>
  <si>
    <t>903</t>
  </si>
  <si>
    <t xml:space="preserve">АДМИНИСТРАЦИЯ ЯЛЬЧИКСКОГО РАЙОНА 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</si>
  <si>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</si>
  <si>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</si>
  <si>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</si>
  <si>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ИЗМЕНЕНИЯ,</t>
  </si>
  <si>
    <t>вносимые в приложение 4 "Распределение расходов бюджета Яльчикского района</t>
  </si>
  <si>
    <t xml:space="preserve">  на 2008 год по главным распорядителям и распорядителям средств бюджета Яльчикского района  в соответствии с ведомственной структурой расходов бюджетов Российской Федерации" к Решению Собрания депутатов Яльчикского района "О бюджете Яльчикского района на 2008 год"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</si>
  <si>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2008 год" </t>
  </si>
  <si>
    <t>Увеличение, уменьшение (-)</t>
  </si>
  <si>
    <t>НАЦИОНАЛЬНАЯ ЭКОНОМИКА</t>
  </si>
  <si>
    <t>Дорожное хозяйство</t>
  </si>
  <si>
    <t xml:space="preserve">    Дорожное хозяйство</t>
  </si>
  <si>
    <t>3150000</t>
  </si>
  <si>
    <t xml:space="preserve">    Поддержка дорожного хозяйства</t>
  </si>
  <si>
    <t>3150200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</si>
  <si>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</si>
  <si>
    <t>3150201</t>
  </si>
  <si>
    <t xml:space="preserve">    Бюджетные инвестиции</t>
  </si>
  <si>
    <t>003</t>
  </si>
  <si>
    <t xml:space="preserve">    Содержание автомобильных дорог общего пользования</t>
  </si>
  <si>
    <t>3150203</t>
  </si>
  <si>
    <t xml:space="preserve">    Субсидии юридическим лицам</t>
  </si>
  <si>
    <t>006</t>
  </si>
  <si>
    <t xml:space="preserve">    Региональные целевые программы</t>
  </si>
  <si>
    <t xml:space="preserve">    Обеспечение деятельности подведомственных учреждений (питание детей в детских садах при школах)</t>
  </si>
  <si>
    <t>4219900</t>
  </si>
  <si>
    <t>4219903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</si>
  <si>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</si>
  <si>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Всего расходов:   </t>
  </si>
  <si>
    <t>5220000</t>
  </si>
  <si>
    <t>Иные межбюджетные трансферты</t>
  </si>
  <si>
    <t xml:space="preserve">   Межбюджетные трансферты</t>
  </si>
  <si>
    <t xml:space="preserve">   Иные межбюджетные трансферты бюджетам бюджетной системы</t>
  </si>
  <si>
    <t xml:space="preserve">   Иные межбюджетные трансферты</t>
  </si>
  <si>
    <t>5210000</t>
  </si>
  <si>
    <t>5210300</t>
  </si>
  <si>
    <t>017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</si>
  <si>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</si>
  <si>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</si>
  <si>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Резервные фонды</t>
  </si>
  <si>
    <t xml:space="preserve">    Резервные фонды</t>
  </si>
  <si>
    <t xml:space="preserve">    Резервные фонды местных администраций</t>
  </si>
  <si>
    <t xml:space="preserve">    Прочие расходы</t>
  </si>
  <si>
    <t>Другие общегосударственные вопросы</t>
  </si>
  <si>
    <t xml:space="preserve">    Руководство и управление в сфере установленных функций</t>
  </si>
  <si>
    <t xml:space="preserve">    Государственная регистрация актов гражданского состояния</t>
  </si>
  <si>
    <t xml:space="preserve">    Реализация государственных функций, связанных с общегосударственным управлением</t>
  </si>
  <si>
    <t xml:space="preserve">    Выполнение других обязательств государства</t>
  </si>
  <si>
    <t xml:space="preserve">    Сельское хозяйство и рыболовство</t>
  </si>
  <si>
    <t xml:space="preserve">    Государственная поддержка сельского хозяйства</t>
  </si>
  <si>
    <t xml:space="preserve">    Мероприятия в области сельскохозяйственного производства</t>
  </si>
  <si>
    <t xml:space="preserve">    Целевые программы муниципальных образований</t>
  </si>
  <si>
    <t xml:space="preserve">    Отдельные мероприятия в области дорожного хозяйства</t>
  </si>
  <si>
    <t>0020402</t>
  </si>
  <si>
    <t>0020403</t>
  </si>
  <si>
    <t>12</t>
  </si>
  <si>
    <t>0700000</t>
  </si>
  <si>
    <t>0700500</t>
  </si>
  <si>
    <t>013</t>
  </si>
  <si>
    <t>14</t>
  </si>
  <si>
    <t>0010000</t>
  </si>
  <si>
    <t>0013800</t>
  </si>
  <si>
    <t>0920000</t>
  </si>
  <si>
    <t>0920300</t>
  </si>
  <si>
    <t>05</t>
  </si>
  <si>
    <t>2600000</t>
  </si>
  <si>
    <t>2600400</t>
  </si>
  <si>
    <t>7950000</t>
  </si>
  <si>
    <t>7951100</t>
  </si>
  <si>
    <t>342</t>
  </si>
  <si>
    <t>365</t>
  </si>
  <si>
    <t>КУЛЬТУРА, КИНЕМАТОГРАФИЯ И СРЕДСТВА МАССОВОЙ ИНФОРМАЦИИ</t>
  </si>
  <si>
    <t>Культура</t>
  </si>
  <si>
    <t xml:space="preserve">   Дворцы и дома культуры, другие учреждения культуры и средств массовой информации</t>
  </si>
  <si>
    <t xml:space="preserve">   Библиотеки</t>
  </si>
  <si>
    <t xml:space="preserve">   Обеспечение деятельности подведомственных учреждений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</si>
  <si>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</si>
  <si>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</si>
  <si>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 xml:space="preserve">    Мероприятия в сфере культуры, кинематографии и средств массовой информации</t>
  </si>
  <si>
    <t xml:space="preserve">    Комплектование книжных фондов библиотек муниципальных образований</t>
  </si>
  <si>
    <t xml:space="preserve">    Государственная поддержка в сфере культуры, кинематографии и средств массовой информации</t>
  </si>
  <si>
    <t>08</t>
  </si>
  <si>
    <t>4508500</t>
  </si>
  <si>
    <t>ЗДРАВООХРАНЕНИЕ И СПОРТ</t>
  </si>
  <si>
    <t xml:space="preserve">    Другие вопросы в области здравоохранения, физической культуры и спорта</t>
  </si>
  <si>
    <t xml:space="preserve">    Территориальная программа обязательного медицинского страхования</t>
  </si>
  <si>
    <t xml:space="preserve">    Обязательное медицинское страхование неработающего населения</t>
  </si>
  <si>
    <t xml:space="preserve">    Страховые взносы по обязательному медицинскому страхованию неработающего населения</t>
  </si>
  <si>
    <t>795</t>
  </si>
  <si>
    <t xml:space="preserve"> Пенсионное обеспечение</t>
  </si>
  <si>
    <t xml:space="preserve">    Доплаты к пенсиям, дополнительное пенсионное обеспечние</t>
  </si>
  <si>
    <t xml:space="preserve">    Доплаты к пенсиям государственных служащих субъектов Российской Федерации и муниципальных служащих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</si>
  <si>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</si>
  <si>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</si>
  <si>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>4910000</t>
  </si>
  <si>
    <t>4910100</t>
  </si>
  <si>
    <t>5050000</t>
  </si>
  <si>
    <t>5050502</t>
  </si>
  <si>
    <t xml:space="preserve">    Межбюджетные трансферты бюджетам государственных внебюджетных фондов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</si>
  <si>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</si>
  <si>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Учреждения по внешкольной работе с детьми</t>
  </si>
  <si>
    <t>Молодежная политика и оздоровление детей</t>
  </si>
  <si>
    <t xml:space="preserve">    Мероприятия по проведению оздоровительной кампании детей</t>
  </si>
  <si>
    <t xml:space="preserve">   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</si>
  <si>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</si>
  <si>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</si>
  <si>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4219902</t>
  </si>
  <si>
    <t>4230000</t>
  </si>
  <si>
    <t>4239900</t>
  </si>
  <si>
    <t>4320000</t>
  </si>
  <si>
    <t>4320200</t>
  </si>
  <si>
    <t>Дотации бюджетам субъектов Российской Федерации и муниципальных образований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</si>
  <si>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</si>
  <si>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</si>
  <si>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</si>
  <si>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 xml:space="preserve">    Межбюджетные трансферты</t>
  </si>
  <si>
    <t xml:space="preserve">    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</si>
  <si>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Фонд софинансирования</t>
  </si>
  <si>
    <t>Субвенции бюджетам субъектов Российской Федерации и муниципальных образований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</si>
  <si>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</si>
  <si>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Фонды компенсаций</t>
  </si>
  <si>
    <t>5160000</t>
  </si>
  <si>
    <t>5160130</t>
  </si>
  <si>
    <t>008</t>
  </si>
  <si>
    <t>5210100</t>
  </si>
  <si>
    <t>010</t>
  </si>
  <si>
    <t>03</t>
  </si>
  <si>
    <t>0013600</t>
  </si>
  <si>
    <t>009</t>
  </si>
  <si>
    <t>Амбулаторная помощь</t>
  </si>
  <si>
    <t xml:space="preserve">    Больницы, клиники, госпитали, медико-санитарные части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</si>
  <si>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</si>
  <si>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Скорая медицинская помощь</t>
  </si>
  <si>
    <t xml:space="preserve">    Районная целевая программа "Совершенствование амбулаторно-поликлинической помощи и развитие семейной медицины на 2006-2020 годы"</t>
  </si>
  <si>
    <t xml:space="preserve">    Районная целевая программа "Вакцинопрофилактика в Яльчикском районе на 2006-2010 годы"</t>
  </si>
  <si>
    <t xml:space="preserve">    Районная целевая программа "О стратегическом плане реструктуризации системы предоставления медицинской помощи в Яльчикском районе на 2030-2010 годы"</t>
  </si>
  <si>
    <t xml:space="preserve">    Районная целевая программа "Профилактика и лечение артериальной гипертонии в Яльчикском районе на 2002-2008 годы"</t>
  </si>
  <si>
    <t xml:space="preserve">    Прочие мероприятия в области здравоохранения, физической культуры и спорта, туризма</t>
  </si>
  <si>
    <t>5201800</t>
  </si>
  <si>
    <t>079</t>
  </si>
  <si>
    <t>955</t>
  </si>
  <si>
    <t>МУЗ "ЯЛЬЧИКСКАЯ ЦЕНТРАЛЬНАЯ РАЙБОЛЬНИЦА"</t>
  </si>
  <si>
    <t xml:space="preserve">              Приложение 2</t>
  </si>
  <si>
    <t xml:space="preserve">    Районная целевая программа "Развитие агропромышленного комплекса Яльчикского района и регулирование рынка сельскохозяйственной продукции, сырья и продовольствия на 2008-2012 годы"</t>
  </si>
  <si>
    <t>Стационарная медицинская помощь</t>
  </si>
  <si>
    <t>4700000</t>
  </si>
  <si>
    <t>0029900</t>
  </si>
  <si>
    <t xml:space="preserve">    Республиканская целевая программа развития образования в Чувашской Республике на 2006-2010 годы</t>
  </si>
  <si>
    <t xml:space="preserve">    Средняя общеобразовательная школа, с.Байдеряково Яльчикского района</t>
  </si>
  <si>
    <t>Физическая культура и спорт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</si>
  <si>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</si>
  <si>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</si>
  <si>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Выполнение функций государственными органами</t>
  </si>
  <si>
    <t>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</si>
</sst>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49" fontId="3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49" fontId="0" fillId="0" borderId="2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/>
    </xf>
    <xf numFmtId="49" fontId="4" fillId="0" borderId="3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/>
    </xf>
    <xf numFmtId="49" fontId="3" fillId="0" borderId="3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93">
      <selection activeCell="A110" sqref="A110"/>
    </sheetView>
  </sheetViews>
  <sheetFormatPr defaultColWidth="9.00390625" defaultRowHeight="12.75"/>
  <cols>
    <col min="1" max="1" width="67.00390625" style="0" customWidth="1"/>
    <col min="2" max="2" width="6.875" style="15" customWidth="1"/>
    <col min="3" max="3" width="6.75390625" style="0" customWidth="1"/>
    <col min="4" max="4" width="6.00390625" style="0" customWidth="1"/>
    <col min="5" max="5" width="9.75390625" style="0" customWidth="1"/>
    <col min="6" max="6" width="5.875" style="0" customWidth="1"/>
    <col min="7" max="7" width="15.25390625" style="70" customWidth="1"/>
  </cols>
  <sheetData>
    <row r="1" spans="1:7" ht="10.5" customHeight="1" hidden="1">
      <c r="A1" s="1"/>
      <c r="B1" s="14"/>
      <c r="C1" s="1"/>
      <c r="D1" s="2"/>
      <c r="E1" s="2"/>
      <c r="G1" s="65"/>
    </row>
    <row r="2" spans="1:7" ht="15">
      <c r="A2" s="1"/>
      <c r="B2" s="14"/>
      <c r="C2" s="71" t="s">
        <v>182</v>
      </c>
      <c r="D2" s="72"/>
      <c r="E2" s="72"/>
      <c r="F2" s="73"/>
      <c r="G2" s="73"/>
    </row>
    <row r="3" spans="1:7" ht="53.25" customHeight="1">
      <c r="A3" s="1"/>
      <c r="B3" s="14"/>
      <c r="C3" s="71" t="s">
        <v>47</v>
      </c>
      <c r="D3" s="71"/>
      <c r="E3" s="71"/>
      <c r="F3" s="71"/>
      <c r="G3" s="71"/>
    </row>
    <row r="4" spans="1:7" ht="15">
      <c r="A4" s="1"/>
      <c r="B4" s="14"/>
      <c r="C4" s="2"/>
      <c r="D4" s="2"/>
      <c r="E4" s="2"/>
      <c r="F4" s="3"/>
      <c r="G4" s="65"/>
    </row>
    <row r="5" spans="1:7" ht="15" customHeight="1" hidden="1">
      <c r="A5" s="7"/>
      <c r="B5" s="7"/>
      <c r="C5" s="7"/>
      <c r="D5" s="7"/>
      <c r="E5" s="7"/>
      <c r="F5" s="7"/>
      <c r="G5" s="66"/>
    </row>
    <row r="6" spans="1:7" ht="15" customHeight="1">
      <c r="A6" s="81" t="s">
        <v>44</v>
      </c>
      <c r="B6" s="81"/>
      <c r="C6" s="81"/>
      <c r="D6" s="81"/>
      <c r="E6" s="81"/>
      <c r="F6" s="81"/>
      <c r="G6" s="81"/>
    </row>
    <row r="7" spans="1:7" ht="15" customHeight="1">
      <c r="A7" s="81" t="s">
        <v>45</v>
      </c>
      <c r="B7" s="81"/>
      <c r="C7" s="81"/>
      <c r="D7" s="81"/>
      <c r="E7" s="81"/>
      <c r="F7" s="81"/>
      <c r="G7" s="81"/>
    </row>
    <row r="8" spans="1:7" ht="46.5" customHeight="1">
      <c r="A8" s="74" t="s">
        <v>46</v>
      </c>
      <c r="B8" s="74"/>
      <c r="C8" s="74"/>
      <c r="D8" s="74"/>
      <c r="E8" s="74"/>
      <c r="F8" s="74"/>
      <c r="G8" s="74"/>
    </row>
    <row r="9" spans="1:7" ht="11.25" customHeight="1">
      <c r="A9" s="1"/>
      <c r="B9" s="14"/>
      <c r="C9" s="1"/>
      <c r="D9" s="2"/>
      <c r="E9" s="2"/>
      <c r="F9" s="2"/>
      <c r="G9" s="67" t="s">
        <v>0</v>
      </c>
    </row>
    <row r="10" spans="1:7" ht="12.75" customHeight="1">
      <c r="A10" s="82" t="s">
        <v>14</v>
      </c>
      <c r="B10" s="78" t="s">
        <v>26</v>
      </c>
      <c r="C10" s="82" t="s">
        <v>22</v>
      </c>
      <c r="D10" s="78" t="s">
        <v>23</v>
      </c>
      <c r="E10" s="78" t="s">
        <v>24</v>
      </c>
      <c r="F10" s="78" t="s">
        <v>25</v>
      </c>
      <c r="G10" s="75" t="s">
        <v>48</v>
      </c>
    </row>
    <row r="11" spans="1:7" ht="14.25" customHeight="1">
      <c r="A11" s="83"/>
      <c r="B11" s="79"/>
      <c r="C11" s="83"/>
      <c r="D11" s="79"/>
      <c r="E11" s="79"/>
      <c r="F11" s="79"/>
      <c r="G11" s="76"/>
    </row>
    <row r="12" spans="1:7" ht="11.25" customHeight="1">
      <c r="A12" s="84"/>
      <c r="B12" s="80"/>
      <c r="C12" s="84"/>
      <c r="D12" s="80"/>
      <c r="E12" s="80"/>
      <c r="F12" s="80"/>
      <c r="G12" s="77"/>
    </row>
    <row r="13" spans="1:7" ht="11.25" customHeight="1">
      <c r="A13" s="4">
        <v>1</v>
      </c>
      <c r="B13" s="6">
        <v>2</v>
      </c>
      <c r="C13" s="4">
        <v>3</v>
      </c>
      <c r="D13" s="4">
        <v>4</v>
      </c>
      <c r="E13" s="4">
        <v>5</v>
      </c>
      <c r="F13" s="4">
        <v>6</v>
      </c>
      <c r="G13" s="68">
        <v>7</v>
      </c>
    </row>
    <row r="14" spans="1:7" s="11" customFormat="1" ht="20.25" customHeight="1">
      <c r="A14" s="27" t="s">
        <v>40</v>
      </c>
      <c r="B14" s="28" t="s">
        <v>39</v>
      </c>
      <c r="C14" s="29"/>
      <c r="D14" s="27"/>
      <c r="E14" s="27"/>
      <c r="F14" s="27"/>
      <c r="G14" s="49">
        <f>G15+G36+G61+G82+G92+G98+G54</f>
        <v>1318800</v>
      </c>
    </row>
    <row r="15" spans="1:7" s="11" customFormat="1" ht="16.5" customHeight="1">
      <c r="A15" s="21" t="s">
        <v>31</v>
      </c>
      <c r="B15" s="22" t="s">
        <v>39</v>
      </c>
      <c r="C15" s="23" t="s">
        <v>19</v>
      </c>
      <c r="D15" s="23"/>
      <c r="E15" s="23"/>
      <c r="F15" s="18"/>
      <c r="G15" s="44">
        <f>G16+G22+G26</f>
        <v>148600</v>
      </c>
    </row>
    <row r="16" spans="1:7" s="11" customFormat="1" ht="36.75" customHeight="1">
      <c r="A16" s="24" t="s">
        <v>43</v>
      </c>
      <c r="B16" s="22" t="s">
        <v>39</v>
      </c>
      <c r="C16" s="23" t="s">
        <v>19</v>
      </c>
      <c r="D16" s="23" t="s">
        <v>27</v>
      </c>
      <c r="E16" s="23"/>
      <c r="F16" s="18"/>
      <c r="G16" s="44">
        <f>G17</f>
        <v>-151400</v>
      </c>
    </row>
    <row r="17" spans="1:7" ht="38.25" customHeight="1">
      <c r="A17" s="40" t="s">
        <v>1</v>
      </c>
      <c r="B17" s="25" t="s">
        <v>39</v>
      </c>
      <c r="C17" s="39" t="s">
        <v>19</v>
      </c>
      <c r="D17" s="39" t="s">
        <v>27</v>
      </c>
      <c r="E17" s="39" t="s">
        <v>4</v>
      </c>
      <c r="F17" s="36"/>
      <c r="G17" s="45">
        <f>G18+G20</f>
        <v>-151400</v>
      </c>
    </row>
    <row r="18" spans="1:7" ht="12" customHeight="1">
      <c r="A18" s="34" t="s">
        <v>35</v>
      </c>
      <c r="B18" s="25" t="s">
        <v>39</v>
      </c>
      <c r="C18" s="39" t="s">
        <v>19</v>
      </c>
      <c r="D18" s="39" t="s">
        <v>27</v>
      </c>
      <c r="E18" s="39" t="s">
        <v>5</v>
      </c>
      <c r="F18" s="36"/>
      <c r="G18" s="45">
        <v>-157000</v>
      </c>
    </row>
    <row r="19" spans="1:7" ht="12" customHeight="1">
      <c r="A19" s="34" t="s">
        <v>2</v>
      </c>
      <c r="B19" s="25" t="s">
        <v>39</v>
      </c>
      <c r="C19" s="39" t="s">
        <v>19</v>
      </c>
      <c r="D19" s="39" t="s">
        <v>27</v>
      </c>
      <c r="E19" s="39" t="s">
        <v>5</v>
      </c>
      <c r="F19" s="36" t="s">
        <v>6</v>
      </c>
      <c r="G19" s="45">
        <v>-157000</v>
      </c>
    </row>
    <row r="20" spans="1:7" ht="37.5" customHeight="1">
      <c r="A20" s="35" t="s">
        <v>77</v>
      </c>
      <c r="B20" s="43" t="s">
        <v>39</v>
      </c>
      <c r="C20" s="39" t="s">
        <v>19</v>
      </c>
      <c r="D20" s="39" t="s">
        <v>27</v>
      </c>
      <c r="E20" s="39" t="s">
        <v>93</v>
      </c>
      <c r="F20" s="55"/>
      <c r="G20" s="45">
        <v>5600</v>
      </c>
    </row>
    <row r="21" spans="1:7" ht="12.75" customHeight="1">
      <c r="A21" s="34" t="s">
        <v>2</v>
      </c>
      <c r="B21" s="43" t="s">
        <v>39</v>
      </c>
      <c r="C21" s="39" t="s">
        <v>19</v>
      </c>
      <c r="D21" s="39" t="s">
        <v>27</v>
      </c>
      <c r="E21" s="39" t="s">
        <v>93</v>
      </c>
      <c r="F21" s="36" t="s">
        <v>6</v>
      </c>
      <c r="G21" s="45">
        <v>5600</v>
      </c>
    </row>
    <row r="22" spans="1:7" s="11" customFormat="1" ht="13.5" customHeight="1">
      <c r="A22" s="21" t="s">
        <v>79</v>
      </c>
      <c r="B22" s="22" t="s">
        <v>39</v>
      </c>
      <c r="C22" s="23" t="s">
        <v>19</v>
      </c>
      <c r="D22" s="23" t="s">
        <v>95</v>
      </c>
      <c r="E22" s="23"/>
      <c r="F22" s="18"/>
      <c r="G22" s="44">
        <v>-10100</v>
      </c>
    </row>
    <row r="23" spans="1:7" ht="12" customHeight="1">
      <c r="A23" s="41" t="s">
        <v>80</v>
      </c>
      <c r="B23" s="25" t="s">
        <v>39</v>
      </c>
      <c r="C23" s="39" t="s">
        <v>19</v>
      </c>
      <c r="D23" s="39" t="s">
        <v>95</v>
      </c>
      <c r="E23" s="39" t="s">
        <v>96</v>
      </c>
      <c r="F23" s="36"/>
      <c r="G23" s="45">
        <v>-10100</v>
      </c>
    </row>
    <row r="24" spans="1:7" ht="12" customHeight="1">
      <c r="A24" s="35" t="s">
        <v>81</v>
      </c>
      <c r="B24" s="25" t="s">
        <v>39</v>
      </c>
      <c r="C24" s="39" t="s">
        <v>19</v>
      </c>
      <c r="D24" s="39" t="s">
        <v>95</v>
      </c>
      <c r="E24" s="39" t="s">
        <v>97</v>
      </c>
      <c r="F24" s="36"/>
      <c r="G24" s="45">
        <v>-10100</v>
      </c>
    </row>
    <row r="25" spans="1:7" ht="12" customHeight="1">
      <c r="A25" s="35" t="s">
        <v>82</v>
      </c>
      <c r="B25" s="25" t="s">
        <v>39</v>
      </c>
      <c r="C25" s="39" t="s">
        <v>19</v>
      </c>
      <c r="D25" s="39" t="s">
        <v>95</v>
      </c>
      <c r="E25" s="39" t="s">
        <v>97</v>
      </c>
      <c r="F25" s="36" t="s">
        <v>98</v>
      </c>
      <c r="G25" s="45">
        <v>-10100</v>
      </c>
    </row>
    <row r="26" spans="1:7" ht="12" customHeight="1">
      <c r="A26" s="54" t="s">
        <v>83</v>
      </c>
      <c r="B26" s="22" t="s">
        <v>39</v>
      </c>
      <c r="C26" s="23" t="s">
        <v>19</v>
      </c>
      <c r="D26" s="23" t="s">
        <v>99</v>
      </c>
      <c r="E26" s="23"/>
      <c r="F26" s="18"/>
      <c r="G26" s="44">
        <f>G27+G30+G33</f>
        <v>310100</v>
      </c>
    </row>
    <row r="27" spans="1:7" ht="12" customHeight="1">
      <c r="A27" s="41" t="s">
        <v>84</v>
      </c>
      <c r="B27" s="43" t="s">
        <v>39</v>
      </c>
      <c r="C27" s="39" t="s">
        <v>19</v>
      </c>
      <c r="D27" s="39" t="s">
        <v>99</v>
      </c>
      <c r="E27" s="39" t="s">
        <v>100</v>
      </c>
      <c r="F27" s="36"/>
      <c r="G27" s="45">
        <v>200000</v>
      </c>
    </row>
    <row r="28" spans="1:7" ht="12" customHeight="1">
      <c r="A28" s="35" t="s">
        <v>85</v>
      </c>
      <c r="B28" s="25" t="s">
        <v>39</v>
      </c>
      <c r="C28" s="39" t="s">
        <v>19</v>
      </c>
      <c r="D28" s="39" t="s">
        <v>99</v>
      </c>
      <c r="E28" s="39" t="s">
        <v>101</v>
      </c>
      <c r="F28" s="36"/>
      <c r="G28" s="45">
        <v>200000</v>
      </c>
    </row>
    <row r="29" spans="1:7" ht="14.25" customHeight="1">
      <c r="A29" s="34" t="s">
        <v>2</v>
      </c>
      <c r="B29" s="25" t="s">
        <v>39</v>
      </c>
      <c r="C29" s="39" t="s">
        <v>19</v>
      </c>
      <c r="D29" s="39" t="s">
        <v>99</v>
      </c>
      <c r="E29" s="39" t="s">
        <v>101</v>
      </c>
      <c r="F29" s="36" t="s">
        <v>6</v>
      </c>
      <c r="G29" s="45">
        <v>200000</v>
      </c>
    </row>
    <row r="30" spans="1:7" ht="26.25" customHeight="1">
      <c r="A30" s="40" t="s">
        <v>86</v>
      </c>
      <c r="B30" s="25" t="s">
        <v>39</v>
      </c>
      <c r="C30" s="39" t="s">
        <v>19</v>
      </c>
      <c r="D30" s="39" t="s">
        <v>99</v>
      </c>
      <c r="E30" s="39" t="s">
        <v>102</v>
      </c>
      <c r="F30" s="36"/>
      <c r="G30" s="45">
        <v>10100</v>
      </c>
    </row>
    <row r="31" spans="1:7" ht="12" customHeight="1">
      <c r="A31" s="35" t="s">
        <v>87</v>
      </c>
      <c r="B31" s="25" t="s">
        <v>39</v>
      </c>
      <c r="C31" s="39" t="s">
        <v>19</v>
      </c>
      <c r="D31" s="39" t="s">
        <v>99</v>
      </c>
      <c r="E31" s="39" t="s">
        <v>103</v>
      </c>
      <c r="F31" s="36"/>
      <c r="G31" s="45">
        <v>10100</v>
      </c>
    </row>
    <row r="32" spans="1:7" ht="12" customHeight="1">
      <c r="A32" s="34" t="s">
        <v>2</v>
      </c>
      <c r="B32" s="43" t="s">
        <v>39</v>
      </c>
      <c r="C32" s="39" t="s">
        <v>19</v>
      </c>
      <c r="D32" s="39" t="s">
        <v>99</v>
      </c>
      <c r="E32" s="39" t="s">
        <v>103</v>
      </c>
      <c r="F32" s="36" t="s">
        <v>6</v>
      </c>
      <c r="G32" s="45">
        <v>10100</v>
      </c>
    </row>
    <row r="33" spans="1:7" ht="12" customHeight="1">
      <c r="A33" s="34" t="s">
        <v>28</v>
      </c>
      <c r="B33" s="43" t="s">
        <v>39</v>
      </c>
      <c r="C33" s="39" t="s">
        <v>19</v>
      </c>
      <c r="D33" s="39" t="s">
        <v>99</v>
      </c>
      <c r="E33" s="39" t="s">
        <v>186</v>
      </c>
      <c r="F33" s="36"/>
      <c r="G33" s="45">
        <v>100000</v>
      </c>
    </row>
    <row r="34" spans="1:7" ht="12" customHeight="1">
      <c r="A34" s="34" t="s">
        <v>3</v>
      </c>
      <c r="B34" s="43" t="s">
        <v>39</v>
      </c>
      <c r="C34" s="39" t="s">
        <v>19</v>
      </c>
      <c r="D34" s="39" t="s">
        <v>99</v>
      </c>
      <c r="E34" s="39" t="s">
        <v>186</v>
      </c>
      <c r="F34" s="36" t="s">
        <v>7</v>
      </c>
      <c r="G34" s="45">
        <v>100000</v>
      </c>
    </row>
    <row r="35" spans="1:7" ht="12" customHeight="1">
      <c r="A35" s="24"/>
      <c r="B35" s="22"/>
      <c r="C35" s="39"/>
      <c r="D35" s="39"/>
      <c r="E35" s="39"/>
      <c r="F35" s="36"/>
      <c r="G35" s="45"/>
    </row>
    <row r="36" spans="1:7" s="11" customFormat="1" ht="14.25" customHeight="1">
      <c r="A36" s="21" t="s">
        <v>49</v>
      </c>
      <c r="B36" s="22" t="s">
        <v>39</v>
      </c>
      <c r="C36" s="23" t="s">
        <v>27</v>
      </c>
      <c r="D36" s="23"/>
      <c r="E36" s="23"/>
      <c r="F36" s="18"/>
      <c r="G36" s="44">
        <f>H36+I36</f>
        <v>0</v>
      </c>
    </row>
    <row r="37" spans="1:7" ht="13.5" customHeight="1">
      <c r="A37" s="21" t="s">
        <v>88</v>
      </c>
      <c r="B37" s="25" t="s">
        <v>39</v>
      </c>
      <c r="C37" s="23" t="s">
        <v>27</v>
      </c>
      <c r="D37" s="23" t="s">
        <v>104</v>
      </c>
      <c r="E37" s="23"/>
      <c r="F37" s="18"/>
      <c r="G37" s="45">
        <v>0</v>
      </c>
    </row>
    <row r="38" spans="1:7" ht="14.25" customHeight="1">
      <c r="A38" s="41" t="s">
        <v>89</v>
      </c>
      <c r="B38" s="25" t="s">
        <v>39</v>
      </c>
      <c r="C38" s="39" t="s">
        <v>27</v>
      </c>
      <c r="D38" s="39" t="s">
        <v>104</v>
      </c>
      <c r="E38" s="39" t="s">
        <v>105</v>
      </c>
      <c r="F38" s="36"/>
      <c r="G38" s="45">
        <v>-220300</v>
      </c>
    </row>
    <row r="39" spans="1:7" ht="12" customHeight="1">
      <c r="A39" s="34" t="s">
        <v>90</v>
      </c>
      <c r="B39" s="25" t="s">
        <v>39</v>
      </c>
      <c r="C39" s="39" t="s">
        <v>27</v>
      </c>
      <c r="D39" s="39" t="s">
        <v>104</v>
      </c>
      <c r="E39" s="39" t="s">
        <v>106</v>
      </c>
      <c r="F39" s="36"/>
      <c r="G39" s="45">
        <v>-220300</v>
      </c>
    </row>
    <row r="40" spans="1:7" ht="12" customHeight="1">
      <c r="A40" s="34" t="s">
        <v>3</v>
      </c>
      <c r="B40" s="25" t="s">
        <v>39</v>
      </c>
      <c r="C40" s="39" t="s">
        <v>27</v>
      </c>
      <c r="D40" s="39" t="s">
        <v>104</v>
      </c>
      <c r="E40" s="39" t="s">
        <v>106</v>
      </c>
      <c r="F40" s="36" t="s">
        <v>7</v>
      </c>
      <c r="G40" s="45">
        <v>-220300</v>
      </c>
    </row>
    <row r="41" spans="1:7" ht="12" customHeight="1">
      <c r="A41" s="40" t="s">
        <v>91</v>
      </c>
      <c r="B41" s="25" t="s">
        <v>39</v>
      </c>
      <c r="C41" s="39" t="s">
        <v>27</v>
      </c>
      <c r="D41" s="39" t="s">
        <v>104</v>
      </c>
      <c r="E41" s="39" t="s">
        <v>107</v>
      </c>
      <c r="F41" s="36"/>
      <c r="G41" s="45">
        <v>220300</v>
      </c>
    </row>
    <row r="42" spans="1:7" ht="39" customHeight="1">
      <c r="A42" s="35" t="s">
        <v>183</v>
      </c>
      <c r="B42" s="25" t="s">
        <v>39</v>
      </c>
      <c r="C42" s="39" t="s">
        <v>27</v>
      </c>
      <c r="D42" s="39" t="s">
        <v>104</v>
      </c>
      <c r="E42" s="39" t="s">
        <v>108</v>
      </c>
      <c r="F42" s="36"/>
      <c r="G42" s="45">
        <v>220300</v>
      </c>
    </row>
    <row r="43" spans="1:7" ht="12" customHeight="1">
      <c r="A43" s="34" t="s">
        <v>90</v>
      </c>
      <c r="B43" s="25" t="s">
        <v>39</v>
      </c>
      <c r="C43" s="39" t="s">
        <v>27</v>
      </c>
      <c r="D43" s="39" t="s">
        <v>104</v>
      </c>
      <c r="E43" s="39" t="s">
        <v>108</v>
      </c>
      <c r="F43" s="36" t="s">
        <v>109</v>
      </c>
      <c r="G43" s="45">
        <v>220300</v>
      </c>
    </row>
    <row r="44" spans="1:7" s="11" customFormat="1" ht="12" customHeight="1">
      <c r="A44" s="21" t="s">
        <v>50</v>
      </c>
      <c r="B44" s="22" t="s">
        <v>39</v>
      </c>
      <c r="C44" s="23" t="s">
        <v>27</v>
      </c>
      <c r="D44" s="23" t="s">
        <v>30</v>
      </c>
      <c r="E44" s="23"/>
      <c r="F44" s="18"/>
      <c r="G44" s="44">
        <f>G45+G51</f>
        <v>0</v>
      </c>
    </row>
    <row r="45" spans="1:7" ht="12" customHeight="1">
      <c r="A45" s="41" t="s">
        <v>51</v>
      </c>
      <c r="B45" s="25" t="s">
        <v>39</v>
      </c>
      <c r="C45" s="39" t="s">
        <v>27</v>
      </c>
      <c r="D45" s="39" t="s">
        <v>30</v>
      </c>
      <c r="E45" s="39" t="s">
        <v>52</v>
      </c>
      <c r="F45" s="36"/>
      <c r="G45" s="45">
        <f>G46</f>
        <v>-14787630</v>
      </c>
    </row>
    <row r="46" spans="1:7" ht="12" customHeight="1">
      <c r="A46" s="34" t="s">
        <v>53</v>
      </c>
      <c r="B46" s="25" t="s">
        <v>39</v>
      </c>
      <c r="C46" s="39" t="s">
        <v>27</v>
      </c>
      <c r="D46" s="39" t="s">
        <v>30</v>
      </c>
      <c r="E46" s="39" t="s">
        <v>54</v>
      </c>
      <c r="F46" s="36"/>
      <c r="G46" s="45">
        <f>G47+G49</f>
        <v>-14787630</v>
      </c>
    </row>
    <row r="47" spans="1:7" ht="37.5" customHeight="1">
      <c r="A47" s="35" t="s">
        <v>55</v>
      </c>
      <c r="B47" s="25" t="s">
        <v>39</v>
      </c>
      <c r="C47" s="39" t="s">
        <v>27</v>
      </c>
      <c r="D47" s="39" t="s">
        <v>30</v>
      </c>
      <c r="E47" s="39" t="s">
        <v>56</v>
      </c>
      <c r="F47" s="36"/>
      <c r="G47" s="45">
        <v>-1344330</v>
      </c>
    </row>
    <row r="48" spans="1:7" ht="12" customHeight="1">
      <c r="A48" s="34" t="s">
        <v>57</v>
      </c>
      <c r="B48" s="25" t="s">
        <v>39</v>
      </c>
      <c r="C48" s="39" t="s">
        <v>27</v>
      </c>
      <c r="D48" s="39" t="s">
        <v>30</v>
      </c>
      <c r="E48" s="39" t="s">
        <v>56</v>
      </c>
      <c r="F48" s="36" t="s">
        <v>58</v>
      </c>
      <c r="G48" s="45">
        <v>-1344330</v>
      </c>
    </row>
    <row r="49" spans="1:7" ht="12" customHeight="1">
      <c r="A49" s="34" t="s">
        <v>59</v>
      </c>
      <c r="B49" s="25" t="s">
        <v>39</v>
      </c>
      <c r="C49" s="39" t="s">
        <v>27</v>
      </c>
      <c r="D49" s="39" t="s">
        <v>30</v>
      </c>
      <c r="E49" s="39" t="s">
        <v>60</v>
      </c>
      <c r="F49" s="36"/>
      <c r="G49" s="45">
        <v>-13443300</v>
      </c>
    </row>
    <row r="50" spans="1:7" ht="12" customHeight="1">
      <c r="A50" s="34" t="s">
        <v>61</v>
      </c>
      <c r="B50" s="25" t="s">
        <v>39</v>
      </c>
      <c r="C50" s="39" t="s">
        <v>27</v>
      </c>
      <c r="D50" s="39" t="s">
        <v>30</v>
      </c>
      <c r="E50" s="39" t="s">
        <v>60</v>
      </c>
      <c r="F50" s="36" t="s">
        <v>62</v>
      </c>
      <c r="G50" s="45">
        <v>-13443300</v>
      </c>
    </row>
    <row r="51" spans="1:7" ht="12" customHeight="1">
      <c r="A51" s="41" t="s">
        <v>63</v>
      </c>
      <c r="B51" s="25" t="s">
        <v>39</v>
      </c>
      <c r="C51" s="39" t="s">
        <v>27</v>
      </c>
      <c r="D51" s="39" t="s">
        <v>30</v>
      </c>
      <c r="E51" s="39" t="s">
        <v>69</v>
      </c>
      <c r="F51" s="36"/>
      <c r="G51" s="45">
        <v>14787630</v>
      </c>
    </row>
    <row r="52" spans="1:7" ht="11.25" customHeight="1">
      <c r="A52" s="34" t="s">
        <v>92</v>
      </c>
      <c r="B52" s="25" t="s">
        <v>39</v>
      </c>
      <c r="C52" s="39" t="s">
        <v>27</v>
      </c>
      <c r="D52" s="39" t="s">
        <v>30</v>
      </c>
      <c r="E52" s="39" t="s">
        <v>69</v>
      </c>
      <c r="F52" s="36" t="s">
        <v>110</v>
      </c>
      <c r="G52" s="45">
        <v>14787630</v>
      </c>
    </row>
    <row r="53" spans="1:7" ht="12" customHeight="1">
      <c r="A53" s="52"/>
      <c r="B53" s="53"/>
      <c r="C53" s="18"/>
      <c r="D53" s="18"/>
      <c r="E53" s="20"/>
      <c r="F53" s="18"/>
      <c r="G53" s="50"/>
    </row>
    <row r="54" spans="1:7" ht="12" customHeight="1">
      <c r="A54" s="21" t="s">
        <v>15</v>
      </c>
      <c r="B54" s="53" t="s">
        <v>39</v>
      </c>
      <c r="C54" s="18" t="s">
        <v>20</v>
      </c>
      <c r="D54" s="18"/>
      <c r="E54" s="20"/>
      <c r="F54" s="18"/>
      <c r="G54" s="50">
        <v>500000</v>
      </c>
    </row>
    <row r="55" spans="1:7" ht="12" customHeight="1">
      <c r="A55" s="21" t="s">
        <v>9</v>
      </c>
      <c r="B55" s="17" t="s">
        <v>39</v>
      </c>
      <c r="C55" s="23" t="s">
        <v>20</v>
      </c>
      <c r="D55" s="23" t="s">
        <v>21</v>
      </c>
      <c r="E55" s="20"/>
      <c r="F55" s="18"/>
      <c r="G55" s="50">
        <v>500000</v>
      </c>
    </row>
    <row r="56" spans="1:7" ht="12" customHeight="1">
      <c r="A56" s="41" t="s">
        <v>63</v>
      </c>
      <c r="B56" s="10" t="s">
        <v>39</v>
      </c>
      <c r="C56" s="36" t="s">
        <v>20</v>
      </c>
      <c r="D56" s="36" t="s">
        <v>21</v>
      </c>
      <c r="E56" s="37">
        <v>5220000</v>
      </c>
      <c r="F56" s="36"/>
      <c r="G56" s="45">
        <v>500000</v>
      </c>
    </row>
    <row r="57" spans="1:7" ht="12" customHeight="1">
      <c r="A57" s="35" t="s">
        <v>187</v>
      </c>
      <c r="B57" s="10" t="s">
        <v>39</v>
      </c>
      <c r="C57" s="36" t="s">
        <v>20</v>
      </c>
      <c r="D57" s="36" t="s">
        <v>21</v>
      </c>
      <c r="E57" s="63">
        <v>5225100</v>
      </c>
      <c r="F57" s="64"/>
      <c r="G57" s="45">
        <v>500000</v>
      </c>
    </row>
    <row r="58" spans="1:7" ht="12" customHeight="1">
      <c r="A58" s="35" t="s">
        <v>188</v>
      </c>
      <c r="B58" s="10" t="s">
        <v>39</v>
      </c>
      <c r="C58" s="36" t="s">
        <v>20</v>
      </c>
      <c r="D58" s="36" t="s">
        <v>21</v>
      </c>
      <c r="E58" s="63">
        <v>5225105</v>
      </c>
      <c r="F58" s="64"/>
      <c r="G58" s="45">
        <v>500000</v>
      </c>
    </row>
    <row r="59" spans="1:7" ht="12" customHeight="1">
      <c r="A59" s="35" t="s">
        <v>57</v>
      </c>
      <c r="B59" s="10" t="s">
        <v>39</v>
      </c>
      <c r="C59" s="36" t="s">
        <v>20</v>
      </c>
      <c r="D59" s="36" t="s">
        <v>21</v>
      </c>
      <c r="E59" s="63">
        <v>5225105</v>
      </c>
      <c r="F59" s="64" t="s">
        <v>58</v>
      </c>
      <c r="G59" s="45">
        <v>500000</v>
      </c>
    </row>
    <row r="60" spans="1:7" ht="12" customHeight="1">
      <c r="A60" s="52"/>
      <c r="B60" s="53"/>
      <c r="C60" s="18"/>
      <c r="D60" s="18"/>
      <c r="E60" s="20"/>
      <c r="F60" s="18"/>
      <c r="G60" s="50"/>
    </row>
    <row r="61" spans="1:7" s="11" customFormat="1" ht="12" customHeight="1">
      <c r="A61" s="24" t="s">
        <v>111</v>
      </c>
      <c r="B61" s="22" t="s">
        <v>39</v>
      </c>
      <c r="C61" s="18" t="s">
        <v>121</v>
      </c>
      <c r="D61" s="18"/>
      <c r="E61" s="23"/>
      <c r="F61" s="18"/>
      <c r="G61" s="50">
        <f>G62</f>
        <v>553200</v>
      </c>
    </row>
    <row r="62" spans="1:7" s="11" customFormat="1" ht="12" customHeight="1">
      <c r="A62" s="21" t="s">
        <v>112</v>
      </c>
      <c r="B62" s="22" t="s">
        <v>39</v>
      </c>
      <c r="C62" s="18" t="s">
        <v>121</v>
      </c>
      <c r="D62" s="18" t="s">
        <v>19</v>
      </c>
      <c r="E62" s="23"/>
      <c r="F62" s="18"/>
      <c r="G62" s="50">
        <f>G63+G66+G69+G72+G75</f>
        <v>553200</v>
      </c>
    </row>
    <row r="63" spans="1:7" ht="24" customHeight="1">
      <c r="A63" s="40" t="s">
        <v>113</v>
      </c>
      <c r="B63" s="25" t="s">
        <v>39</v>
      </c>
      <c r="C63" s="36" t="s">
        <v>121</v>
      </c>
      <c r="D63" s="36" t="s">
        <v>19</v>
      </c>
      <c r="E63" s="37">
        <v>4400000</v>
      </c>
      <c r="F63" s="36"/>
      <c r="G63" s="59">
        <v>85000</v>
      </c>
    </row>
    <row r="64" spans="1:7" ht="12" customHeight="1">
      <c r="A64" s="35" t="s">
        <v>28</v>
      </c>
      <c r="B64" s="25" t="s">
        <v>39</v>
      </c>
      <c r="C64" s="36" t="s">
        <v>121</v>
      </c>
      <c r="D64" s="36" t="s">
        <v>19</v>
      </c>
      <c r="E64" s="37">
        <v>4409900</v>
      </c>
      <c r="F64" s="36"/>
      <c r="G64" s="59">
        <v>85000</v>
      </c>
    </row>
    <row r="65" spans="1:7" ht="12" customHeight="1">
      <c r="A65" s="35" t="s">
        <v>3</v>
      </c>
      <c r="B65" s="25" t="s">
        <v>39</v>
      </c>
      <c r="C65" s="36" t="s">
        <v>121</v>
      </c>
      <c r="D65" s="36" t="s">
        <v>19</v>
      </c>
      <c r="E65" s="37">
        <v>4409900</v>
      </c>
      <c r="F65" s="36" t="s">
        <v>7</v>
      </c>
      <c r="G65" s="59">
        <v>85000</v>
      </c>
    </row>
    <row r="66" spans="1:7" ht="12" customHeight="1">
      <c r="A66" s="34" t="s">
        <v>116</v>
      </c>
      <c r="B66" s="25" t="s">
        <v>39</v>
      </c>
      <c r="C66" s="36" t="s">
        <v>121</v>
      </c>
      <c r="D66" s="36" t="s">
        <v>19</v>
      </c>
      <c r="E66" s="37">
        <v>4410000</v>
      </c>
      <c r="F66" s="36"/>
      <c r="G66" s="59">
        <v>5000</v>
      </c>
    </row>
    <row r="67" spans="1:7" ht="12" customHeight="1">
      <c r="A67" s="34" t="s">
        <v>28</v>
      </c>
      <c r="B67" s="25" t="s">
        <v>39</v>
      </c>
      <c r="C67" s="36" t="s">
        <v>121</v>
      </c>
      <c r="D67" s="36" t="s">
        <v>19</v>
      </c>
      <c r="E67" s="37">
        <v>4419900</v>
      </c>
      <c r="F67" s="36"/>
      <c r="G67" s="59">
        <v>5000</v>
      </c>
    </row>
    <row r="68" spans="1:7" ht="12" customHeight="1">
      <c r="A68" s="34" t="s">
        <v>3</v>
      </c>
      <c r="B68" s="25" t="s">
        <v>39</v>
      </c>
      <c r="C68" s="36" t="s">
        <v>121</v>
      </c>
      <c r="D68" s="36" t="s">
        <v>19</v>
      </c>
      <c r="E68" s="37">
        <v>4419900</v>
      </c>
      <c r="F68" s="36" t="s">
        <v>7</v>
      </c>
      <c r="G68" s="59">
        <v>5000</v>
      </c>
    </row>
    <row r="69" spans="1:7" ht="12" customHeight="1">
      <c r="A69" s="34" t="s">
        <v>114</v>
      </c>
      <c r="B69" s="25" t="s">
        <v>39</v>
      </c>
      <c r="C69" s="36" t="s">
        <v>121</v>
      </c>
      <c r="D69" s="36" t="s">
        <v>19</v>
      </c>
      <c r="E69" s="37">
        <v>4420000</v>
      </c>
      <c r="F69" s="36"/>
      <c r="G69" s="59">
        <v>495100</v>
      </c>
    </row>
    <row r="70" spans="1:7" ht="12" customHeight="1">
      <c r="A70" s="34" t="s">
        <v>115</v>
      </c>
      <c r="B70" s="25" t="s">
        <v>39</v>
      </c>
      <c r="C70" s="36" t="s">
        <v>121</v>
      </c>
      <c r="D70" s="36" t="s">
        <v>19</v>
      </c>
      <c r="E70" s="37">
        <v>4429900</v>
      </c>
      <c r="F70" s="36"/>
      <c r="G70" s="59">
        <v>495100</v>
      </c>
    </row>
    <row r="71" spans="1:7" ht="12" customHeight="1">
      <c r="A71" s="34" t="s">
        <v>3</v>
      </c>
      <c r="B71" s="25" t="s">
        <v>39</v>
      </c>
      <c r="C71" s="36" t="s">
        <v>121</v>
      </c>
      <c r="D71" s="36" t="s">
        <v>19</v>
      </c>
      <c r="E71" s="37">
        <v>4429900</v>
      </c>
      <c r="F71" s="36" t="s">
        <v>7</v>
      </c>
      <c r="G71" s="59">
        <v>495100</v>
      </c>
    </row>
    <row r="72" spans="1:7" ht="24.75" customHeight="1">
      <c r="A72" s="35" t="s">
        <v>117</v>
      </c>
      <c r="B72" s="25" t="s">
        <v>39</v>
      </c>
      <c r="C72" s="36" t="s">
        <v>121</v>
      </c>
      <c r="D72" s="36" t="s">
        <v>19</v>
      </c>
      <c r="E72" s="37">
        <v>4430000</v>
      </c>
      <c r="F72" s="36"/>
      <c r="G72" s="59">
        <v>-50000</v>
      </c>
    </row>
    <row r="73" spans="1:7" ht="12" customHeight="1">
      <c r="A73" s="34" t="s">
        <v>28</v>
      </c>
      <c r="B73" s="25" t="s">
        <v>39</v>
      </c>
      <c r="C73" s="36" t="s">
        <v>121</v>
      </c>
      <c r="D73" s="36" t="s">
        <v>19</v>
      </c>
      <c r="E73" s="37">
        <v>4439900</v>
      </c>
      <c r="F73" s="36"/>
      <c r="G73" s="59">
        <v>-50000</v>
      </c>
    </row>
    <row r="74" spans="1:7" ht="12" customHeight="1">
      <c r="A74" s="34" t="s">
        <v>3</v>
      </c>
      <c r="B74" s="25" t="s">
        <v>39</v>
      </c>
      <c r="C74" s="36" t="s">
        <v>121</v>
      </c>
      <c r="D74" s="36" t="s">
        <v>19</v>
      </c>
      <c r="E74" s="37">
        <v>4439900</v>
      </c>
      <c r="F74" s="36" t="s">
        <v>7</v>
      </c>
      <c r="G74" s="59">
        <v>-50000</v>
      </c>
    </row>
    <row r="75" spans="1:7" ht="24" customHeight="1">
      <c r="A75" s="40" t="s">
        <v>118</v>
      </c>
      <c r="B75" s="25" t="s">
        <v>39</v>
      </c>
      <c r="C75" s="36" t="s">
        <v>121</v>
      </c>
      <c r="D75" s="36" t="s">
        <v>19</v>
      </c>
      <c r="E75" s="37">
        <v>4500000</v>
      </c>
      <c r="F75" s="36"/>
      <c r="G75" s="59">
        <v>18100</v>
      </c>
    </row>
    <row r="76" spans="1:7" ht="12" customHeight="1">
      <c r="A76" s="35" t="s">
        <v>119</v>
      </c>
      <c r="B76" s="25" t="s">
        <v>39</v>
      </c>
      <c r="C76" s="36" t="s">
        <v>121</v>
      </c>
      <c r="D76" s="36" t="s">
        <v>19</v>
      </c>
      <c r="E76" s="37">
        <v>4500600</v>
      </c>
      <c r="F76" s="36"/>
      <c r="G76" s="59">
        <v>18100</v>
      </c>
    </row>
    <row r="77" spans="1:7" ht="12" customHeight="1">
      <c r="A77" s="34" t="s">
        <v>3</v>
      </c>
      <c r="B77" s="25" t="s">
        <v>39</v>
      </c>
      <c r="C77" s="36" t="s">
        <v>121</v>
      </c>
      <c r="D77" s="36" t="s">
        <v>19</v>
      </c>
      <c r="E77" s="37">
        <v>4500600</v>
      </c>
      <c r="F77" s="36" t="s">
        <v>7</v>
      </c>
      <c r="G77" s="59">
        <v>18100</v>
      </c>
    </row>
    <row r="78" spans="1:7" ht="25.5" customHeight="1">
      <c r="A78" s="35" t="s">
        <v>120</v>
      </c>
      <c r="B78" s="25" t="s">
        <v>39</v>
      </c>
      <c r="C78" s="36" t="s">
        <v>121</v>
      </c>
      <c r="D78" s="36" t="s">
        <v>19</v>
      </c>
      <c r="E78" s="37">
        <v>4508500</v>
      </c>
      <c r="F78" s="36"/>
      <c r="G78" s="59">
        <v>0</v>
      </c>
    </row>
    <row r="79" spans="1:7" ht="12" customHeight="1">
      <c r="A79" s="34" t="s">
        <v>3</v>
      </c>
      <c r="B79" s="25" t="s">
        <v>39</v>
      </c>
      <c r="C79" s="36" t="s">
        <v>121</v>
      </c>
      <c r="D79" s="36" t="s">
        <v>19</v>
      </c>
      <c r="E79" s="37">
        <v>4508500</v>
      </c>
      <c r="F79" s="36" t="s">
        <v>7</v>
      </c>
      <c r="G79" s="59">
        <v>-40000</v>
      </c>
    </row>
    <row r="80" spans="1:7" ht="12" customHeight="1">
      <c r="A80" s="34" t="s">
        <v>82</v>
      </c>
      <c r="B80" s="25" t="s">
        <v>39</v>
      </c>
      <c r="C80" s="39" t="s">
        <v>121</v>
      </c>
      <c r="D80" s="39" t="s">
        <v>19</v>
      </c>
      <c r="E80" s="39" t="s">
        <v>122</v>
      </c>
      <c r="F80" s="36" t="s">
        <v>98</v>
      </c>
      <c r="G80" s="59">
        <v>40000</v>
      </c>
    </row>
    <row r="81" spans="1:7" ht="12" customHeight="1">
      <c r="A81" s="52"/>
      <c r="B81" s="53"/>
      <c r="C81" s="18"/>
      <c r="D81" s="18"/>
      <c r="E81" s="20"/>
      <c r="F81" s="18"/>
      <c r="G81" s="50"/>
    </row>
    <row r="82" spans="1:7" s="11" customFormat="1" ht="12" customHeight="1">
      <c r="A82" s="21" t="s">
        <v>123</v>
      </c>
      <c r="B82" s="22" t="s">
        <v>39</v>
      </c>
      <c r="C82" s="26" t="s">
        <v>30</v>
      </c>
      <c r="D82" s="18"/>
      <c r="E82" s="18"/>
      <c r="F82" s="20"/>
      <c r="G82" s="50">
        <f>G83+G87</f>
        <v>-4551000</v>
      </c>
    </row>
    <row r="83" spans="1:7" s="11" customFormat="1" ht="12" customHeight="1">
      <c r="A83" s="21" t="s">
        <v>189</v>
      </c>
      <c r="B83" s="26" t="s">
        <v>39</v>
      </c>
      <c r="C83" s="26" t="s">
        <v>30</v>
      </c>
      <c r="D83" s="18" t="s">
        <v>121</v>
      </c>
      <c r="E83" s="39"/>
      <c r="F83" s="36"/>
      <c r="G83" s="50">
        <v>-40000</v>
      </c>
    </row>
    <row r="84" spans="1:7" s="11" customFormat="1" ht="12" customHeight="1">
      <c r="A84" s="41" t="s">
        <v>190</v>
      </c>
      <c r="B84" s="38" t="s">
        <v>39</v>
      </c>
      <c r="C84" s="38" t="s">
        <v>30</v>
      </c>
      <c r="D84" s="36" t="s">
        <v>121</v>
      </c>
      <c r="E84" s="37">
        <v>5120000</v>
      </c>
      <c r="F84" s="36"/>
      <c r="G84" s="59">
        <v>-40000</v>
      </c>
    </row>
    <row r="85" spans="1:7" s="11" customFormat="1" ht="24.75" customHeight="1">
      <c r="A85" s="35" t="s">
        <v>191</v>
      </c>
      <c r="B85" s="38" t="s">
        <v>39</v>
      </c>
      <c r="C85" s="38" t="s">
        <v>30</v>
      </c>
      <c r="D85" s="36" t="s">
        <v>121</v>
      </c>
      <c r="E85" s="37">
        <v>5129700</v>
      </c>
      <c r="F85" s="36"/>
      <c r="G85" s="59">
        <v>-40000</v>
      </c>
    </row>
    <row r="86" spans="1:7" s="11" customFormat="1" ht="12" customHeight="1">
      <c r="A86" s="35" t="s">
        <v>192</v>
      </c>
      <c r="B86" s="38" t="s">
        <v>39</v>
      </c>
      <c r="C86" s="38" t="s">
        <v>30</v>
      </c>
      <c r="D86" s="36" t="s">
        <v>121</v>
      </c>
      <c r="E86" s="37">
        <v>5129700</v>
      </c>
      <c r="F86" s="36" t="s">
        <v>193</v>
      </c>
      <c r="G86" s="59">
        <v>-40000</v>
      </c>
    </row>
    <row r="87" spans="1:7" s="11" customFormat="1" ht="12" customHeight="1">
      <c r="A87" s="24" t="s">
        <v>124</v>
      </c>
      <c r="B87" s="22" t="s">
        <v>39</v>
      </c>
      <c r="C87" s="26" t="s">
        <v>30</v>
      </c>
      <c r="D87" s="18" t="s">
        <v>29</v>
      </c>
      <c r="E87" s="20"/>
      <c r="F87" s="18"/>
      <c r="G87" s="50">
        <v>-4511000</v>
      </c>
    </row>
    <row r="88" spans="1:7" ht="12" customHeight="1">
      <c r="A88" s="40" t="s">
        <v>125</v>
      </c>
      <c r="B88" s="25" t="s">
        <v>39</v>
      </c>
      <c r="C88" s="38" t="s">
        <v>30</v>
      </c>
      <c r="D88" s="36" t="s">
        <v>29</v>
      </c>
      <c r="E88" s="37">
        <v>7710000</v>
      </c>
      <c r="F88" s="36"/>
      <c r="G88" s="59">
        <v>-4511000</v>
      </c>
    </row>
    <row r="89" spans="1:7" ht="12" customHeight="1">
      <c r="A89" s="35" t="s">
        <v>126</v>
      </c>
      <c r="B89" s="25" t="s">
        <v>39</v>
      </c>
      <c r="C89" s="38" t="s">
        <v>30</v>
      </c>
      <c r="D89" s="36" t="s">
        <v>29</v>
      </c>
      <c r="E89" s="37">
        <v>7710100</v>
      </c>
      <c r="F89" s="36"/>
      <c r="G89" s="59">
        <v>-4511000</v>
      </c>
    </row>
    <row r="90" spans="1:7" ht="12" customHeight="1">
      <c r="A90" s="35" t="s">
        <v>127</v>
      </c>
      <c r="B90" s="25" t="s">
        <v>39</v>
      </c>
      <c r="C90" s="38" t="s">
        <v>30</v>
      </c>
      <c r="D90" s="36" t="s">
        <v>29</v>
      </c>
      <c r="E90" s="37">
        <v>7710100</v>
      </c>
      <c r="F90" s="36" t="s">
        <v>128</v>
      </c>
      <c r="G90" s="59">
        <v>-4511000</v>
      </c>
    </row>
    <row r="91" spans="1:7" ht="12" customHeight="1">
      <c r="A91" s="52"/>
      <c r="B91" s="53"/>
      <c r="C91" s="18"/>
      <c r="D91" s="18"/>
      <c r="E91" s="20"/>
      <c r="F91" s="18"/>
      <c r="G91" s="50"/>
    </row>
    <row r="92" spans="1:7" s="11" customFormat="1" ht="12" customHeight="1">
      <c r="A92" s="21" t="s">
        <v>16</v>
      </c>
      <c r="B92" s="22" t="s">
        <v>39</v>
      </c>
      <c r="C92" s="26" t="s">
        <v>29</v>
      </c>
      <c r="D92" s="18"/>
      <c r="E92" s="18"/>
      <c r="F92" s="18"/>
      <c r="G92" s="50">
        <v>157000</v>
      </c>
    </row>
    <row r="93" spans="1:7" s="11" customFormat="1" ht="12" customHeight="1">
      <c r="A93" s="21" t="s">
        <v>129</v>
      </c>
      <c r="B93" s="22" t="s">
        <v>39</v>
      </c>
      <c r="C93" s="26" t="s">
        <v>29</v>
      </c>
      <c r="D93" s="18" t="s">
        <v>19</v>
      </c>
      <c r="E93" s="18"/>
      <c r="F93" s="18"/>
      <c r="G93" s="50">
        <v>157000</v>
      </c>
    </row>
    <row r="94" spans="1:7" ht="12" customHeight="1">
      <c r="A94" s="34" t="s">
        <v>130</v>
      </c>
      <c r="B94" s="25" t="s">
        <v>39</v>
      </c>
      <c r="C94" s="38" t="s">
        <v>29</v>
      </c>
      <c r="D94" s="36" t="s">
        <v>19</v>
      </c>
      <c r="E94" s="36" t="s">
        <v>134</v>
      </c>
      <c r="F94" s="36"/>
      <c r="G94" s="59">
        <v>157000</v>
      </c>
    </row>
    <row r="95" spans="1:7" ht="12" customHeight="1">
      <c r="A95" s="35" t="s">
        <v>131</v>
      </c>
      <c r="B95" s="25" t="s">
        <v>39</v>
      </c>
      <c r="C95" s="38" t="s">
        <v>29</v>
      </c>
      <c r="D95" s="36" t="s">
        <v>19</v>
      </c>
      <c r="E95" s="36" t="s">
        <v>135</v>
      </c>
      <c r="F95" s="36"/>
      <c r="G95" s="59">
        <v>157000</v>
      </c>
    </row>
    <row r="96" spans="1:7" ht="12" customHeight="1">
      <c r="A96" s="35" t="s">
        <v>13</v>
      </c>
      <c r="B96" s="25" t="s">
        <v>39</v>
      </c>
      <c r="C96" s="38" t="s">
        <v>29</v>
      </c>
      <c r="D96" s="36" t="s">
        <v>19</v>
      </c>
      <c r="E96" s="36" t="s">
        <v>135</v>
      </c>
      <c r="F96" s="36" t="s">
        <v>34</v>
      </c>
      <c r="G96" s="59">
        <v>157000</v>
      </c>
    </row>
    <row r="97" spans="1:7" ht="12" customHeight="1">
      <c r="A97" s="52"/>
      <c r="B97" s="53"/>
      <c r="C97" s="18"/>
      <c r="D97" s="18"/>
      <c r="E97" s="20"/>
      <c r="F97" s="18"/>
      <c r="G97" s="50"/>
    </row>
    <row r="98" spans="1:7" s="11" customFormat="1" ht="12" customHeight="1">
      <c r="A98" s="24" t="s">
        <v>36</v>
      </c>
      <c r="B98" s="22" t="s">
        <v>39</v>
      </c>
      <c r="C98" s="26" t="s">
        <v>37</v>
      </c>
      <c r="D98" s="18"/>
      <c r="E98" s="20"/>
      <c r="F98" s="18"/>
      <c r="G98" s="50">
        <v>4511000</v>
      </c>
    </row>
    <row r="99" spans="1:7" s="11" customFormat="1" ht="12" customHeight="1">
      <c r="A99" s="24" t="s">
        <v>67</v>
      </c>
      <c r="B99" s="12">
        <v>903</v>
      </c>
      <c r="C99" s="26" t="s">
        <v>37</v>
      </c>
      <c r="D99" s="18" t="s">
        <v>21</v>
      </c>
      <c r="E99" s="18"/>
      <c r="F99" s="18"/>
      <c r="G99" s="44">
        <v>500000</v>
      </c>
    </row>
    <row r="100" spans="1:7" s="11" customFormat="1" ht="12" customHeight="1">
      <c r="A100" s="41" t="s">
        <v>155</v>
      </c>
      <c r="B100" s="13">
        <v>903</v>
      </c>
      <c r="C100" s="38" t="s">
        <v>37</v>
      </c>
      <c r="D100" s="36" t="s">
        <v>21</v>
      </c>
      <c r="E100" s="36" t="s">
        <v>74</v>
      </c>
      <c r="F100" s="36"/>
      <c r="G100" s="45">
        <v>500000</v>
      </c>
    </row>
    <row r="101" spans="1:7" s="11" customFormat="1" ht="37.5" customHeight="1">
      <c r="A101" s="35" t="s">
        <v>156</v>
      </c>
      <c r="B101" s="13">
        <v>903</v>
      </c>
      <c r="C101" s="38" t="s">
        <v>37</v>
      </c>
      <c r="D101" s="36" t="s">
        <v>21</v>
      </c>
      <c r="E101" s="36" t="s">
        <v>164</v>
      </c>
      <c r="F101" s="36"/>
      <c r="G101" s="45">
        <v>500000</v>
      </c>
    </row>
    <row r="102" spans="1:7" s="11" customFormat="1" ht="12" customHeight="1">
      <c r="A102" s="5" t="s">
        <v>157</v>
      </c>
      <c r="B102" s="13">
        <v>903</v>
      </c>
      <c r="C102" s="38" t="s">
        <v>37</v>
      </c>
      <c r="D102" s="36" t="s">
        <v>21</v>
      </c>
      <c r="E102" s="36" t="s">
        <v>164</v>
      </c>
      <c r="F102" s="36" t="s">
        <v>165</v>
      </c>
      <c r="G102" s="45">
        <v>500000</v>
      </c>
    </row>
    <row r="103" spans="1:7" s="11" customFormat="1" ht="12" customHeight="1">
      <c r="A103" s="24" t="s">
        <v>70</v>
      </c>
      <c r="B103" s="12">
        <v>903</v>
      </c>
      <c r="C103" s="26" t="s">
        <v>37</v>
      </c>
      <c r="D103" s="18" t="s">
        <v>27</v>
      </c>
      <c r="E103" s="18"/>
      <c r="F103" s="18"/>
      <c r="G103" s="44">
        <v>-500000</v>
      </c>
    </row>
    <row r="104" spans="1:7" s="11" customFormat="1" ht="12" customHeight="1">
      <c r="A104" s="40" t="s">
        <v>71</v>
      </c>
      <c r="B104" s="13">
        <v>903</v>
      </c>
      <c r="C104" s="38" t="s">
        <v>37</v>
      </c>
      <c r="D104" s="36" t="s">
        <v>27</v>
      </c>
      <c r="E104" s="36" t="s">
        <v>74</v>
      </c>
      <c r="F104" s="36"/>
      <c r="G104" s="45">
        <v>-500000</v>
      </c>
    </row>
    <row r="105" spans="1:7" s="11" customFormat="1" ht="12" customHeight="1">
      <c r="A105" s="35" t="s">
        <v>72</v>
      </c>
      <c r="B105" s="13">
        <v>903</v>
      </c>
      <c r="C105" s="38" t="s">
        <v>37</v>
      </c>
      <c r="D105" s="36" t="s">
        <v>27</v>
      </c>
      <c r="E105" s="36" t="s">
        <v>75</v>
      </c>
      <c r="F105" s="36"/>
      <c r="G105" s="45">
        <v>-500000</v>
      </c>
    </row>
    <row r="106" spans="1:7" s="11" customFormat="1" ht="12" customHeight="1">
      <c r="A106" s="35" t="s">
        <v>73</v>
      </c>
      <c r="B106" s="13">
        <v>903</v>
      </c>
      <c r="C106" s="38" t="s">
        <v>37</v>
      </c>
      <c r="D106" s="36" t="s">
        <v>27</v>
      </c>
      <c r="E106" s="36" t="s">
        <v>75</v>
      </c>
      <c r="F106" s="36" t="s">
        <v>76</v>
      </c>
      <c r="G106" s="45">
        <v>-500000</v>
      </c>
    </row>
    <row r="107" spans="1:7" s="11" customFormat="1" ht="12" customHeight="1">
      <c r="A107" s="24" t="s">
        <v>138</v>
      </c>
      <c r="B107" s="22" t="s">
        <v>39</v>
      </c>
      <c r="C107" s="26" t="s">
        <v>37</v>
      </c>
      <c r="D107" s="18" t="s">
        <v>104</v>
      </c>
      <c r="E107" s="18"/>
      <c r="F107" s="18"/>
      <c r="G107" s="50">
        <v>4511000</v>
      </c>
    </row>
    <row r="108" spans="1:7" ht="23.25" customHeight="1">
      <c r="A108" s="40" t="s">
        <v>125</v>
      </c>
      <c r="B108" s="25" t="s">
        <v>39</v>
      </c>
      <c r="C108" s="38" t="s">
        <v>37</v>
      </c>
      <c r="D108" s="36" t="s">
        <v>104</v>
      </c>
      <c r="E108" s="37">
        <v>7710000</v>
      </c>
      <c r="F108" s="36"/>
      <c r="G108" s="59">
        <v>4511000</v>
      </c>
    </row>
    <row r="109" spans="1:7" ht="12" customHeight="1">
      <c r="A109" s="35" t="s">
        <v>126</v>
      </c>
      <c r="B109" s="25" t="s">
        <v>39</v>
      </c>
      <c r="C109" s="38" t="s">
        <v>37</v>
      </c>
      <c r="D109" s="36" t="s">
        <v>104</v>
      </c>
      <c r="E109" s="37">
        <v>7710100</v>
      </c>
      <c r="F109" s="36"/>
      <c r="G109" s="59">
        <v>4511000</v>
      </c>
    </row>
    <row r="110" spans="1:7" ht="25.5" customHeight="1">
      <c r="A110" s="35" t="s">
        <v>127</v>
      </c>
      <c r="B110" s="25" t="s">
        <v>39</v>
      </c>
      <c r="C110" s="38" t="s">
        <v>37</v>
      </c>
      <c r="D110" s="36" t="s">
        <v>104</v>
      </c>
      <c r="E110" s="37">
        <v>7710100</v>
      </c>
      <c r="F110" s="36" t="s">
        <v>128</v>
      </c>
      <c r="G110" s="59">
        <v>4511000</v>
      </c>
    </row>
    <row r="111" spans="1:7" ht="12" customHeight="1">
      <c r="A111" s="52"/>
      <c r="B111" s="53"/>
      <c r="C111" s="18"/>
      <c r="D111" s="18"/>
      <c r="E111" s="20"/>
      <c r="F111" s="18"/>
      <c r="G111" s="50"/>
    </row>
    <row r="112" spans="1:7" ht="16.5" customHeight="1">
      <c r="A112" s="62" t="s">
        <v>181</v>
      </c>
      <c r="B112" s="53" t="s">
        <v>180</v>
      </c>
      <c r="C112" s="18"/>
      <c r="D112" s="18"/>
      <c r="E112" s="20"/>
      <c r="F112" s="18"/>
      <c r="G112" s="50">
        <f>G113</f>
        <v>-170100</v>
      </c>
    </row>
    <row r="113" spans="1:7" ht="12" customHeight="1">
      <c r="A113" s="21" t="s">
        <v>123</v>
      </c>
      <c r="B113" s="53" t="s">
        <v>180</v>
      </c>
      <c r="C113" s="26" t="s">
        <v>30</v>
      </c>
      <c r="D113" s="39"/>
      <c r="E113" s="39"/>
      <c r="F113" s="36"/>
      <c r="G113" s="50">
        <f>G118+G125+G132+G114</f>
        <v>-170100</v>
      </c>
    </row>
    <row r="114" spans="1:7" ht="12" customHeight="1">
      <c r="A114" s="21" t="s">
        <v>184</v>
      </c>
      <c r="B114" s="53" t="s">
        <v>180</v>
      </c>
      <c r="C114" s="26" t="s">
        <v>30</v>
      </c>
      <c r="D114" s="18" t="s">
        <v>19</v>
      </c>
      <c r="E114" s="18"/>
      <c r="F114" s="18"/>
      <c r="G114" s="50">
        <v>500000</v>
      </c>
    </row>
    <row r="115" spans="1:7" ht="12" customHeight="1">
      <c r="A115" s="41" t="s">
        <v>170</v>
      </c>
      <c r="B115" s="58" t="s">
        <v>180</v>
      </c>
      <c r="C115" s="38" t="s">
        <v>30</v>
      </c>
      <c r="D115" s="36" t="s">
        <v>19</v>
      </c>
      <c r="E115" s="36" t="s">
        <v>185</v>
      </c>
      <c r="F115" s="36"/>
      <c r="G115" s="59">
        <v>500000</v>
      </c>
    </row>
    <row r="116" spans="1:7" ht="12" customHeight="1">
      <c r="A116" s="34" t="s">
        <v>28</v>
      </c>
      <c r="B116" s="58" t="s">
        <v>180</v>
      </c>
      <c r="C116" s="38" t="s">
        <v>30</v>
      </c>
      <c r="D116" s="36" t="s">
        <v>19</v>
      </c>
      <c r="E116" s="37">
        <v>4709900</v>
      </c>
      <c r="F116" s="36"/>
      <c r="G116" s="59">
        <v>500000</v>
      </c>
    </row>
    <row r="117" spans="1:7" ht="12" customHeight="1">
      <c r="A117" s="34" t="s">
        <v>3</v>
      </c>
      <c r="B117" s="58" t="s">
        <v>180</v>
      </c>
      <c r="C117" s="38" t="s">
        <v>30</v>
      </c>
      <c r="D117" s="36" t="s">
        <v>19</v>
      </c>
      <c r="E117" s="37">
        <v>4709900</v>
      </c>
      <c r="F117" s="36" t="s">
        <v>7</v>
      </c>
      <c r="G117" s="59">
        <v>500000</v>
      </c>
    </row>
    <row r="118" spans="1:7" ht="12" customHeight="1">
      <c r="A118" s="21" t="s">
        <v>169</v>
      </c>
      <c r="B118" s="53" t="s">
        <v>180</v>
      </c>
      <c r="C118" s="26" t="s">
        <v>30</v>
      </c>
      <c r="D118" s="18" t="s">
        <v>21</v>
      </c>
      <c r="E118" s="20"/>
      <c r="F118" s="18"/>
      <c r="G118" s="50">
        <v>-4906100</v>
      </c>
    </row>
    <row r="119" spans="1:7" ht="12" customHeight="1">
      <c r="A119" s="41" t="s">
        <v>170</v>
      </c>
      <c r="B119" s="58" t="s">
        <v>180</v>
      </c>
      <c r="C119" s="38" t="s">
        <v>30</v>
      </c>
      <c r="D119" s="36" t="s">
        <v>21</v>
      </c>
      <c r="E119" s="37">
        <v>4700000</v>
      </c>
      <c r="F119" s="18"/>
      <c r="G119" s="59">
        <v>-3600000</v>
      </c>
    </row>
    <row r="120" spans="1:7" ht="12" customHeight="1">
      <c r="A120" s="34" t="s">
        <v>28</v>
      </c>
      <c r="B120" s="58" t="s">
        <v>180</v>
      </c>
      <c r="C120" s="38" t="s">
        <v>30</v>
      </c>
      <c r="D120" s="36" t="s">
        <v>21</v>
      </c>
      <c r="E120" s="37">
        <v>4709900</v>
      </c>
      <c r="F120" s="36"/>
      <c r="G120" s="59">
        <v>-3600000</v>
      </c>
    </row>
    <row r="121" spans="1:7" ht="12" customHeight="1">
      <c r="A121" s="34" t="s">
        <v>3</v>
      </c>
      <c r="B121" s="58" t="s">
        <v>180</v>
      </c>
      <c r="C121" s="38" t="s">
        <v>30</v>
      </c>
      <c r="D121" s="36" t="s">
        <v>21</v>
      </c>
      <c r="E121" s="37">
        <v>4709900</v>
      </c>
      <c r="F121" s="36" t="s">
        <v>7</v>
      </c>
      <c r="G121" s="59">
        <v>-3600000</v>
      </c>
    </row>
    <row r="122" spans="1:7" ht="12" customHeight="1">
      <c r="A122" s="41" t="s">
        <v>10</v>
      </c>
      <c r="B122" s="58" t="s">
        <v>180</v>
      </c>
      <c r="C122" s="38" t="s">
        <v>30</v>
      </c>
      <c r="D122" s="36" t="s">
        <v>21</v>
      </c>
      <c r="E122" s="37">
        <v>5200000</v>
      </c>
      <c r="F122" s="36"/>
      <c r="G122" s="59">
        <v>-1306100</v>
      </c>
    </row>
    <row r="123" spans="1:7" ht="24" customHeight="1">
      <c r="A123" s="35" t="s">
        <v>171</v>
      </c>
      <c r="B123" s="58" t="s">
        <v>180</v>
      </c>
      <c r="C123" s="38" t="s">
        <v>30</v>
      </c>
      <c r="D123" s="36" t="s">
        <v>21</v>
      </c>
      <c r="E123" s="37">
        <v>5201800</v>
      </c>
      <c r="F123" s="36"/>
      <c r="G123" s="59">
        <v>-1306100</v>
      </c>
    </row>
    <row r="124" spans="1:7" ht="12" customHeight="1">
      <c r="A124" s="34" t="s">
        <v>3</v>
      </c>
      <c r="B124" s="58" t="s">
        <v>180</v>
      </c>
      <c r="C124" s="38" t="s">
        <v>30</v>
      </c>
      <c r="D124" s="36" t="s">
        <v>21</v>
      </c>
      <c r="E124" s="37">
        <v>5201800</v>
      </c>
      <c r="F124" s="36" t="s">
        <v>7</v>
      </c>
      <c r="G124" s="59">
        <v>-1306100</v>
      </c>
    </row>
    <row r="125" spans="1:7" s="11" customFormat="1" ht="12" customHeight="1">
      <c r="A125" s="21" t="s">
        <v>172</v>
      </c>
      <c r="B125" s="53" t="s">
        <v>180</v>
      </c>
      <c r="C125" s="26" t="s">
        <v>30</v>
      </c>
      <c r="D125" s="18" t="s">
        <v>27</v>
      </c>
      <c r="E125" s="20"/>
      <c r="F125" s="18"/>
      <c r="G125" s="50">
        <v>4236000</v>
      </c>
    </row>
    <row r="126" spans="1:7" ht="12" customHeight="1">
      <c r="A126" s="41" t="s">
        <v>170</v>
      </c>
      <c r="B126" s="58" t="s">
        <v>180</v>
      </c>
      <c r="C126" s="38" t="s">
        <v>30</v>
      </c>
      <c r="D126" s="36" t="s">
        <v>27</v>
      </c>
      <c r="E126" s="37">
        <v>4700000</v>
      </c>
      <c r="F126" s="36"/>
      <c r="G126" s="59">
        <v>3600000</v>
      </c>
    </row>
    <row r="127" spans="1:7" ht="12" customHeight="1">
      <c r="A127" s="34" t="s">
        <v>28</v>
      </c>
      <c r="B127" s="58" t="s">
        <v>180</v>
      </c>
      <c r="C127" s="38" t="s">
        <v>30</v>
      </c>
      <c r="D127" s="36" t="s">
        <v>27</v>
      </c>
      <c r="E127" s="37">
        <v>4709900</v>
      </c>
      <c r="F127" s="36"/>
      <c r="G127" s="59">
        <v>3600000</v>
      </c>
    </row>
    <row r="128" spans="1:7" ht="12" customHeight="1">
      <c r="A128" s="34" t="s">
        <v>3</v>
      </c>
      <c r="B128" s="58" t="s">
        <v>180</v>
      </c>
      <c r="C128" s="38" t="s">
        <v>30</v>
      </c>
      <c r="D128" s="36" t="s">
        <v>27</v>
      </c>
      <c r="E128" s="37">
        <v>4709900</v>
      </c>
      <c r="F128" s="36" t="s">
        <v>7</v>
      </c>
      <c r="G128" s="59">
        <v>3600000</v>
      </c>
    </row>
    <row r="129" spans="1:7" ht="12" customHeight="1">
      <c r="A129" s="40" t="s">
        <v>10</v>
      </c>
      <c r="B129" s="58" t="s">
        <v>180</v>
      </c>
      <c r="C129" s="38" t="s">
        <v>30</v>
      </c>
      <c r="D129" s="36" t="s">
        <v>27</v>
      </c>
      <c r="E129" s="37">
        <v>5200000</v>
      </c>
      <c r="F129" s="36"/>
      <c r="G129" s="59">
        <v>636000</v>
      </c>
    </row>
    <row r="130" spans="1:7" ht="24.75" customHeight="1">
      <c r="A130" s="35" t="s">
        <v>171</v>
      </c>
      <c r="B130" s="58" t="s">
        <v>180</v>
      </c>
      <c r="C130" s="39" t="s">
        <v>30</v>
      </c>
      <c r="D130" s="39" t="s">
        <v>27</v>
      </c>
      <c r="E130" s="39" t="s">
        <v>178</v>
      </c>
      <c r="F130" s="36"/>
      <c r="G130" s="59">
        <v>636000</v>
      </c>
    </row>
    <row r="131" spans="1:7" ht="12" customHeight="1">
      <c r="A131" s="34" t="s">
        <v>3</v>
      </c>
      <c r="B131" s="58" t="s">
        <v>180</v>
      </c>
      <c r="C131" s="39" t="s">
        <v>30</v>
      </c>
      <c r="D131" s="39" t="s">
        <v>27</v>
      </c>
      <c r="E131" s="39" t="s">
        <v>178</v>
      </c>
      <c r="F131" s="36" t="s">
        <v>7</v>
      </c>
      <c r="G131" s="59">
        <v>636000</v>
      </c>
    </row>
    <row r="132" spans="1:7" s="11" customFormat="1" ht="12" customHeight="1">
      <c r="A132" s="24" t="s">
        <v>124</v>
      </c>
      <c r="B132" s="53" t="s">
        <v>180</v>
      </c>
      <c r="C132" s="26" t="s">
        <v>30</v>
      </c>
      <c r="D132" s="18" t="s">
        <v>29</v>
      </c>
      <c r="E132" s="20"/>
      <c r="F132" s="18"/>
      <c r="G132" s="50">
        <v>0</v>
      </c>
    </row>
    <row r="133" spans="1:7" ht="12" customHeight="1">
      <c r="A133" s="41" t="s">
        <v>91</v>
      </c>
      <c r="B133" s="58" t="s">
        <v>180</v>
      </c>
      <c r="C133" s="61" t="s">
        <v>30</v>
      </c>
      <c r="D133" s="56" t="s">
        <v>29</v>
      </c>
      <c r="E133" s="57">
        <v>7950000</v>
      </c>
      <c r="F133" s="56"/>
      <c r="G133" s="50">
        <v>0</v>
      </c>
    </row>
    <row r="134" spans="1:7" ht="36.75" customHeight="1">
      <c r="A134" s="35" t="s">
        <v>173</v>
      </c>
      <c r="B134" s="58" t="s">
        <v>180</v>
      </c>
      <c r="C134" s="38" t="s">
        <v>30</v>
      </c>
      <c r="D134" s="36" t="s">
        <v>29</v>
      </c>
      <c r="E134" s="37">
        <v>7950400</v>
      </c>
      <c r="F134" s="36"/>
      <c r="G134" s="59">
        <v>-50000</v>
      </c>
    </row>
    <row r="135" spans="1:7" ht="12" customHeight="1">
      <c r="A135" s="34" t="s">
        <v>2</v>
      </c>
      <c r="B135" s="58" t="s">
        <v>180</v>
      </c>
      <c r="C135" s="38" t="s">
        <v>30</v>
      </c>
      <c r="D135" s="36" t="s">
        <v>29</v>
      </c>
      <c r="E135" s="37">
        <v>7950400</v>
      </c>
      <c r="F135" s="36" t="s">
        <v>6</v>
      </c>
      <c r="G135" s="59">
        <v>-50000</v>
      </c>
    </row>
    <row r="136" spans="1:7" ht="25.5" customHeight="1">
      <c r="A136" s="35" t="s">
        <v>174</v>
      </c>
      <c r="B136" s="58" t="s">
        <v>180</v>
      </c>
      <c r="C136" s="38" t="s">
        <v>30</v>
      </c>
      <c r="D136" s="36" t="s">
        <v>29</v>
      </c>
      <c r="E136" s="37">
        <v>7950500</v>
      </c>
      <c r="F136" s="36"/>
      <c r="G136" s="59">
        <v>-170000</v>
      </c>
    </row>
    <row r="137" spans="1:7" ht="12" customHeight="1">
      <c r="A137" s="34" t="s">
        <v>2</v>
      </c>
      <c r="B137" s="58" t="s">
        <v>180</v>
      </c>
      <c r="C137" s="38" t="s">
        <v>30</v>
      </c>
      <c r="D137" s="36" t="s">
        <v>29</v>
      </c>
      <c r="E137" s="37">
        <v>7950500</v>
      </c>
      <c r="F137" s="36" t="s">
        <v>6</v>
      </c>
      <c r="G137" s="59">
        <v>-170000</v>
      </c>
    </row>
    <row r="138" spans="1:7" ht="38.25">
      <c r="A138" s="35" t="s">
        <v>175</v>
      </c>
      <c r="B138" s="58" t="s">
        <v>180</v>
      </c>
      <c r="C138" s="38" t="s">
        <v>30</v>
      </c>
      <c r="D138" s="36" t="s">
        <v>29</v>
      </c>
      <c r="E138" s="37">
        <v>7950600</v>
      </c>
      <c r="F138" s="36"/>
      <c r="G138" s="59">
        <v>-50000</v>
      </c>
    </row>
    <row r="139" spans="1:7" ht="12" customHeight="1">
      <c r="A139" s="34" t="s">
        <v>2</v>
      </c>
      <c r="B139" s="58" t="s">
        <v>180</v>
      </c>
      <c r="C139" s="38" t="s">
        <v>30</v>
      </c>
      <c r="D139" s="36" t="s">
        <v>29</v>
      </c>
      <c r="E139" s="37">
        <v>7950600</v>
      </c>
      <c r="F139" s="36" t="s">
        <v>6</v>
      </c>
      <c r="G139" s="59">
        <v>-50000</v>
      </c>
    </row>
    <row r="140" spans="1:7" ht="25.5" customHeight="1">
      <c r="A140" s="35" t="s">
        <v>176</v>
      </c>
      <c r="B140" s="58" t="s">
        <v>180</v>
      </c>
      <c r="C140" s="38" t="s">
        <v>30</v>
      </c>
      <c r="D140" s="36" t="s">
        <v>29</v>
      </c>
      <c r="E140" s="37">
        <v>7950700</v>
      </c>
      <c r="F140" s="36"/>
      <c r="G140" s="59">
        <v>-70000</v>
      </c>
    </row>
    <row r="141" spans="1:7" ht="12" customHeight="1">
      <c r="A141" s="34" t="s">
        <v>2</v>
      </c>
      <c r="B141" s="58" t="s">
        <v>180</v>
      </c>
      <c r="C141" s="38" t="s">
        <v>30</v>
      </c>
      <c r="D141" s="36" t="s">
        <v>29</v>
      </c>
      <c r="E141" s="37">
        <v>7950700</v>
      </c>
      <c r="F141" s="36" t="s">
        <v>6</v>
      </c>
      <c r="G141" s="59">
        <v>-70000</v>
      </c>
    </row>
    <row r="142" spans="1:7" ht="39" customHeight="1">
      <c r="A142" s="35" t="s">
        <v>173</v>
      </c>
      <c r="B142" s="58" t="s">
        <v>180</v>
      </c>
      <c r="C142" s="38" t="s">
        <v>30</v>
      </c>
      <c r="D142" s="36" t="s">
        <v>29</v>
      </c>
      <c r="E142" s="37">
        <v>7950400</v>
      </c>
      <c r="F142" s="36"/>
      <c r="G142" s="59">
        <v>50000</v>
      </c>
    </row>
    <row r="143" spans="1:7" ht="24.75" customHeight="1">
      <c r="A143" s="35" t="s">
        <v>177</v>
      </c>
      <c r="B143" s="58" t="s">
        <v>180</v>
      </c>
      <c r="C143" s="38" t="s">
        <v>30</v>
      </c>
      <c r="D143" s="36" t="s">
        <v>29</v>
      </c>
      <c r="E143" s="37">
        <v>7950400</v>
      </c>
      <c r="F143" s="36" t="s">
        <v>179</v>
      </c>
      <c r="G143" s="59">
        <v>50000</v>
      </c>
    </row>
    <row r="144" spans="1:7" ht="24" customHeight="1">
      <c r="A144" s="35" t="s">
        <v>174</v>
      </c>
      <c r="B144" s="58" t="s">
        <v>180</v>
      </c>
      <c r="C144" s="38" t="s">
        <v>30</v>
      </c>
      <c r="D144" s="36" t="s">
        <v>29</v>
      </c>
      <c r="E144" s="37">
        <v>7950500</v>
      </c>
      <c r="F144" s="36"/>
      <c r="G144" s="59">
        <v>170000</v>
      </c>
    </row>
    <row r="145" spans="1:7" ht="23.25" customHeight="1">
      <c r="A145" s="35" t="s">
        <v>177</v>
      </c>
      <c r="B145" s="58" t="s">
        <v>180</v>
      </c>
      <c r="C145" s="38" t="s">
        <v>30</v>
      </c>
      <c r="D145" s="36" t="s">
        <v>29</v>
      </c>
      <c r="E145" s="37">
        <v>7950500</v>
      </c>
      <c r="F145" s="36" t="s">
        <v>179</v>
      </c>
      <c r="G145" s="59">
        <v>170000</v>
      </c>
    </row>
    <row r="146" spans="1:7" ht="36.75" customHeight="1">
      <c r="A146" s="35" t="s">
        <v>175</v>
      </c>
      <c r="B146" s="58" t="s">
        <v>180</v>
      </c>
      <c r="C146" s="38" t="s">
        <v>30</v>
      </c>
      <c r="D146" s="36" t="s">
        <v>29</v>
      </c>
      <c r="E146" s="37">
        <v>7950600</v>
      </c>
      <c r="F146" s="36"/>
      <c r="G146" s="59">
        <v>50000</v>
      </c>
    </row>
    <row r="147" spans="1:7" ht="24.75" customHeight="1">
      <c r="A147" s="35" t="s">
        <v>177</v>
      </c>
      <c r="B147" s="58" t="s">
        <v>180</v>
      </c>
      <c r="C147" s="38" t="s">
        <v>30</v>
      </c>
      <c r="D147" s="36" t="s">
        <v>29</v>
      </c>
      <c r="E147" s="37">
        <v>7950600</v>
      </c>
      <c r="F147" s="36" t="s">
        <v>179</v>
      </c>
      <c r="G147" s="59">
        <v>50000</v>
      </c>
    </row>
    <row r="148" spans="1:7" ht="26.25" customHeight="1">
      <c r="A148" s="35" t="s">
        <v>176</v>
      </c>
      <c r="B148" s="58" t="s">
        <v>180</v>
      </c>
      <c r="C148" s="38" t="s">
        <v>30</v>
      </c>
      <c r="D148" s="36" t="s">
        <v>29</v>
      </c>
      <c r="E148" s="37">
        <v>7950700</v>
      </c>
      <c r="F148" s="36"/>
      <c r="G148" s="59">
        <v>70000</v>
      </c>
    </row>
    <row r="149" spans="1:7" ht="24.75" customHeight="1">
      <c r="A149" s="35" t="s">
        <v>177</v>
      </c>
      <c r="B149" s="58" t="s">
        <v>180</v>
      </c>
      <c r="C149" s="38" t="s">
        <v>30</v>
      </c>
      <c r="D149" s="36" t="s">
        <v>29</v>
      </c>
      <c r="E149" s="37">
        <v>7950700</v>
      </c>
      <c r="F149" s="36" t="s">
        <v>179</v>
      </c>
      <c r="G149" s="59">
        <v>70000</v>
      </c>
    </row>
    <row r="150" spans="1:7" ht="12" customHeight="1">
      <c r="A150" s="52"/>
      <c r="B150" s="53"/>
      <c r="C150" s="18"/>
      <c r="D150" s="18"/>
      <c r="E150" s="20"/>
      <c r="F150" s="18"/>
      <c r="G150" s="50"/>
    </row>
    <row r="151" spans="1:7" s="11" customFormat="1" ht="32.25" customHeight="1">
      <c r="A151" s="31" t="s">
        <v>42</v>
      </c>
      <c r="B151" s="32" t="s">
        <v>38</v>
      </c>
      <c r="C151" s="30"/>
      <c r="D151" s="30"/>
      <c r="E151" s="27"/>
      <c r="F151" s="27"/>
      <c r="G151" s="44">
        <f>G152+G159+G190+G184</f>
        <v>70300</v>
      </c>
    </row>
    <row r="152" spans="1:7" s="11" customFormat="1" ht="12.75">
      <c r="A152" s="21" t="s">
        <v>31</v>
      </c>
      <c r="B152" s="17" t="s">
        <v>38</v>
      </c>
      <c r="C152" s="23" t="s">
        <v>19</v>
      </c>
      <c r="D152" s="23"/>
      <c r="E152" s="23"/>
      <c r="F152" s="18"/>
      <c r="G152" s="44">
        <v>8300</v>
      </c>
    </row>
    <row r="153" spans="1:7" s="11" customFormat="1" ht="38.25">
      <c r="A153" s="24" t="s">
        <v>43</v>
      </c>
      <c r="B153" s="17" t="s">
        <v>38</v>
      </c>
      <c r="C153" s="23" t="s">
        <v>19</v>
      </c>
      <c r="D153" s="23" t="s">
        <v>27</v>
      </c>
      <c r="E153" s="23"/>
      <c r="F153" s="18"/>
      <c r="G153" s="44">
        <v>8300</v>
      </c>
    </row>
    <row r="154" spans="1:7" s="11" customFormat="1" ht="38.25">
      <c r="A154" s="40" t="s">
        <v>1</v>
      </c>
      <c r="B154" s="10" t="s">
        <v>38</v>
      </c>
      <c r="C154" s="39" t="s">
        <v>19</v>
      </c>
      <c r="D154" s="39" t="s">
        <v>27</v>
      </c>
      <c r="E154" s="39" t="s">
        <v>4</v>
      </c>
      <c r="F154" s="36"/>
      <c r="G154" s="45">
        <v>8300</v>
      </c>
    </row>
    <row r="155" spans="1:7" s="11" customFormat="1" ht="12.75">
      <c r="A155" s="34" t="s">
        <v>35</v>
      </c>
      <c r="B155" s="10" t="s">
        <v>38</v>
      </c>
      <c r="C155" s="39" t="s">
        <v>19</v>
      </c>
      <c r="D155" s="39" t="s">
        <v>27</v>
      </c>
      <c r="E155" s="39" t="s">
        <v>5</v>
      </c>
      <c r="F155" s="36"/>
      <c r="G155" s="45">
        <v>3000</v>
      </c>
    </row>
    <row r="156" spans="1:7" s="11" customFormat="1" ht="12.75">
      <c r="A156" s="34" t="s">
        <v>2</v>
      </c>
      <c r="B156" s="10" t="s">
        <v>38</v>
      </c>
      <c r="C156" s="39" t="s">
        <v>19</v>
      </c>
      <c r="D156" s="39" t="s">
        <v>27</v>
      </c>
      <c r="E156" s="39" t="s">
        <v>5</v>
      </c>
      <c r="F156" s="36" t="s">
        <v>6</v>
      </c>
      <c r="G156" s="45">
        <v>3000</v>
      </c>
    </row>
    <row r="157" spans="1:7" s="11" customFormat="1" ht="29.25" customHeight="1">
      <c r="A157" s="35" t="s">
        <v>78</v>
      </c>
      <c r="B157" s="10" t="s">
        <v>38</v>
      </c>
      <c r="C157" s="39" t="s">
        <v>19</v>
      </c>
      <c r="D157" s="39" t="s">
        <v>27</v>
      </c>
      <c r="E157" s="39" t="s">
        <v>94</v>
      </c>
      <c r="F157" s="36"/>
      <c r="G157" s="45">
        <v>5300</v>
      </c>
    </row>
    <row r="158" spans="1:7" s="11" customFormat="1" ht="12.75">
      <c r="A158" s="34" t="s">
        <v>2</v>
      </c>
      <c r="B158" s="10" t="s">
        <v>38</v>
      </c>
      <c r="C158" s="39" t="s">
        <v>19</v>
      </c>
      <c r="D158" s="39" t="s">
        <v>27</v>
      </c>
      <c r="E158" s="39" t="s">
        <v>94</v>
      </c>
      <c r="F158" s="36" t="s">
        <v>6</v>
      </c>
      <c r="G158" s="45">
        <v>5300</v>
      </c>
    </row>
    <row r="159" spans="1:7" s="11" customFormat="1" ht="12" customHeight="1">
      <c r="A159" s="21" t="s">
        <v>15</v>
      </c>
      <c r="B159" s="17" t="s">
        <v>38</v>
      </c>
      <c r="C159" s="23" t="s">
        <v>20</v>
      </c>
      <c r="D159" s="23"/>
      <c r="E159" s="23"/>
      <c r="F159" s="18"/>
      <c r="G159" s="50">
        <f>G160+G164+G175+G179</f>
        <v>7000</v>
      </c>
    </row>
    <row r="160" spans="1:7" s="11" customFormat="1" ht="12" customHeight="1">
      <c r="A160" s="21" t="s">
        <v>8</v>
      </c>
      <c r="B160" s="17" t="s">
        <v>38</v>
      </c>
      <c r="C160" s="23" t="s">
        <v>20</v>
      </c>
      <c r="D160" s="23" t="s">
        <v>19</v>
      </c>
      <c r="E160" s="23"/>
      <c r="F160" s="18"/>
      <c r="G160" s="50">
        <v>64350</v>
      </c>
    </row>
    <row r="161" spans="1:7" s="11" customFormat="1" ht="12" customHeight="1">
      <c r="A161" s="41" t="s">
        <v>17</v>
      </c>
      <c r="B161" s="10" t="s">
        <v>38</v>
      </c>
      <c r="C161" s="39" t="s">
        <v>20</v>
      </c>
      <c r="D161" s="39" t="s">
        <v>19</v>
      </c>
      <c r="E161" s="39" t="s">
        <v>32</v>
      </c>
      <c r="F161" s="36"/>
      <c r="G161" s="59">
        <v>64350</v>
      </c>
    </row>
    <row r="162" spans="1:7" s="11" customFormat="1" ht="12" customHeight="1">
      <c r="A162" s="34" t="s">
        <v>28</v>
      </c>
      <c r="B162" s="10" t="s">
        <v>38</v>
      </c>
      <c r="C162" s="39" t="s">
        <v>20</v>
      </c>
      <c r="D162" s="39" t="s">
        <v>19</v>
      </c>
      <c r="E162" s="39" t="s">
        <v>11</v>
      </c>
      <c r="F162" s="36"/>
      <c r="G162" s="59">
        <v>64350</v>
      </c>
    </row>
    <row r="163" spans="1:7" s="11" customFormat="1" ht="12" customHeight="1">
      <c r="A163" s="34" t="s">
        <v>3</v>
      </c>
      <c r="B163" s="10" t="s">
        <v>38</v>
      </c>
      <c r="C163" s="39" t="s">
        <v>20</v>
      </c>
      <c r="D163" s="39" t="s">
        <v>19</v>
      </c>
      <c r="E163" s="39" t="s">
        <v>11</v>
      </c>
      <c r="F163" s="36" t="s">
        <v>7</v>
      </c>
      <c r="G163" s="59">
        <v>64350</v>
      </c>
    </row>
    <row r="164" spans="1:7" s="11" customFormat="1" ht="12" customHeight="1">
      <c r="A164" s="21" t="s">
        <v>9</v>
      </c>
      <c r="B164" s="17" t="s">
        <v>38</v>
      </c>
      <c r="C164" s="23" t="s">
        <v>20</v>
      </c>
      <c r="D164" s="23" t="s">
        <v>21</v>
      </c>
      <c r="E164" s="23"/>
      <c r="F164" s="18"/>
      <c r="G164" s="50">
        <f>G165+G172</f>
        <v>-1051650</v>
      </c>
    </row>
    <row r="165" spans="1:7" s="11" customFormat="1" ht="12" customHeight="1">
      <c r="A165" s="40" t="s">
        <v>18</v>
      </c>
      <c r="B165" s="10" t="s">
        <v>38</v>
      </c>
      <c r="C165" s="39" t="s">
        <v>20</v>
      </c>
      <c r="D165" s="39" t="s">
        <v>21</v>
      </c>
      <c r="E165" s="39" t="s">
        <v>33</v>
      </c>
      <c r="F165" s="36"/>
      <c r="G165" s="59">
        <v>-962650</v>
      </c>
    </row>
    <row r="166" spans="1:7" s="11" customFormat="1" ht="12" customHeight="1">
      <c r="A166" s="34" t="s">
        <v>28</v>
      </c>
      <c r="B166" s="10" t="s">
        <v>38</v>
      </c>
      <c r="C166" s="39" t="s">
        <v>20</v>
      </c>
      <c r="D166" s="39" t="s">
        <v>21</v>
      </c>
      <c r="E166" s="39" t="s">
        <v>65</v>
      </c>
      <c r="F166" s="36"/>
      <c r="G166" s="59">
        <v>-939570</v>
      </c>
    </row>
    <row r="167" spans="1:7" s="11" customFormat="1" ht="12" customHeight="1">
      <c r="A167" s="34" t="s">
        <v>3</v>
      </c>
      <c r="B167" s="10" t="s">
        <v>38</v>
      </c>
      <c r="C167" s="39" t="s">
        <v>20</v>
      </c>
      <c r="D167" s="39" t="s">
        <v>21</v>
      </c>
      <c r="E167" s="39" t="s">
        <v>65</v>
      </c>
      <c r="F167" s="36" t="s">
        <v>7</v>
      </c>
      <c r="G167" s="59">
        <v>-939570</v>
      </c>
    </row>
    <row r="168" spans="1:7" s="11" customFormat="1" ht="12" customHeight="1">
      <c r="A168" s="35" t="s">
        <v>139</v>
      </c>
      <c r="B168" s="10" t="s">
        <v>38</v>
      </c>
      <c r="C168" s="39" t="s">
        <v>20</v>
      </c>
      <c r="D168" s="39" t="s">
        <v>21</v>
      </c>
      <c r="E168" s="39" t="s">
        <v>146</v>
      </c>
      <c r="F168" s="36"/>
      <c r="G168" s="59">
        <v>-4000</v>
      </c>
    </row>
    <row r="169" spans="1:7" s="11" customFormat="1" ht="12" customHeight="1">
      <c r="A169" s="34" t="s">
        <v>3</v>
      </c>
      <c r="B169" s="10" t="s">
        <v>38</v>
      </c>
      <c r="C169" s="39" t="s">
        <v>20</v>
      </c>
      <c r="D169" s="39" t="s">
        <v>21</v>
      </c>
      <c r="E169" s="39" t="s">
        <v>146</v>
      </c>
      <c r="F169" s="36" t="s">
        <v>7</v>
      </c>
      <c r="G169" s="59">
        <v>-4000</v>
      </c>
    </row>
    <row r="170" spans="1:7" s="11" customFormat="1" ht="12" customHeight="1">
      <c r="A170" s="35" t="s">
        <v>64</v>
      </c>
      <c r="B170" s="10" t="s">
        <v>38</v>
      </c>
      <c r="C170" s="39" t="s">
        <v>20</v>
      </c>
      <c r="D170" s="39" t="s">
        <v>21</v>
      </c>
      <c r="E170" s="39" t="s">
        <v>66</v>
      </c>
      <c r="F170" s="36"/>
      <c r="G170" s="59">
        <v>-19080</v>
      </c>
    </row>
    <row r="171" spans="1:7" s="11" customFormat="1" ht="12" customHeight="1">
      <c r="A171" s="34" t="s">
        <v>3</v>
      </c>
      <c r="B171" s="10" t="s">
        <v>38</v>
      </c>
      <c r="C171" s="39" t="s">
        <v>20</v>
      </c>
      <c r="D171" s="39" t="s">
        <v>21</v>
      </c>
      <c r="E171" s="39" t="s">
        <v>66</v>
      </c>
      <c r="F171" s="36" t="s">
        <v>7</v>
      </c>
      <c r="G171" s="59">
        <v>-19080</v>
      </c>
    </row>
    <row r="172" spans="1:7" s="11" customFormat="1" ht="12" customHeight="1">
      <c r="A172" s="41" t="s">
        <v>140</v>
      </c>
      <c r="B172" s="10" t="s">
        <v>38</v>
      </c>
      <c r="C172" s="36" t="s">
        <v>20</v>
      </c>
      <c r="D172" s="39" t="s">
        <v>21</v>
      </c>
      <c r="E172" s="36" t="s">
        <v>147</v>
      </c>
      <c r="F172" s="36"/>
      <c r="G172" s="59">
        <v>-89000</v>
      </c>
    </row>
    <row r="173" spans="1:7" s="11" customFormat="1" ht="11.25" customHeight="1">
      <c r="A173" s="34" t="s">
        <v>28</v>
      </c>
      <c r="B173" s="60" t="s">
        <v>38</v>
      </c>
      <c r="C173" s="36" t="s">
        <v>20</v>
      </c>
      <c r="D173" s="36" t="s">
        <v>21</v>
      </c>
      <c r="E173" s="37">
        <v>4239900</v>
      </c>
      <c r="F173" s="36"/>
      <c r="G173" s="45">
        <v>-89000</v>
      </c>
    </row>
    <row r="174" spans="1:7" s="11" customFormat="1" ht="15" customHeight="1">
      <c r="A174" s="34" t="s">
        <v>3</v>
      </c>
      <c r="B174" s="10" t="s">
        <v>38</v>
      </c>
      <c r="C174" s="36" t="s">
        <v>20</v>
      </c>
      <c r="D174" s="39" t="s">
        <v>21</v>
      </c>
      <c r="E174" s="36" t="s">
        <v>148</v>
      </c>
      <c r="F174" s="36" t="s">
        <v>7</v>
      </c>
      <c r="G174" s="45">
        <v>-89000</v>
      </c>
    </row>
    <row r="175" spans="1:7" s="11" customFormat="1" ht="12" customHeight="1">
      <c r="A175" s="21" t="s">
        <v>141</v>
      </c>
      <c r="B175" s="17" t="s">
        <v>38</v>
      </c>
      <c r="C175" s="18" t="s">
        <v>20</v>
      </c>
      <c r="D175" s="18" t="s">
        <v>20</v>
      </c>
      <c r="E175" s="23"/>
      <c r="F175" s="18"/>
      <c r="G175" s="44">
        <v>987300</v>
      </c>
    </row>
    <row r="176" spans="1:7" s="11" customFormat="1" ht="12" customHeight="1">
      <c r="A176" s="34" t="s">
        <v>142</v>
      </c>
      <c r="B176" s="10" t="s">
        <v>38</v>
      </c>
      <c r="C176" s="39" t="s">
        <v>20</v>
      </c>
      <c r="D176" s="39" t="s">
        <v>20</v>
      </c>
      <c r="E176" s="39" t="s">
        <v>149</v>
      </c>
      <c r="F176" s="36"/>
      <c r="G176" s="45">
        <v>987300</v>
      </c>
    </row>
    <row r="177" spans="1:7" s="11" customFormat="1" ht="15" customHeight="1">
      <c r="A177" s="34" t="s">
        <v>143</v>
      </c>
      <c r="B177" s="60" t="s">
        <v>38</v>
      </c>
      <c r="C177" s="39" t="s">
        <v>20</v>
      </c>
      <c r="D177" s="39" t="s">
        <v>20</v>
      </c>
      <c r="E177" s="39" t="s">
        <v>150</v>
      </c>
      <c r="F177" s="36"/>
      <c r="G177" s="45">
        <v>987300</v>
      </c>
    </row>
    <row r="178" spans="1:7" s="11" customFormat="1" ht="12" customHeight="1">
      <c r="A178" s="34" t="s">
        <v>3</v>
      </c>
      <c r="B178" s="42" t="s">
        <v>38</v>
      </c>
      <c r="C178" s="39" t="s">
        <v>20</v>
      </c>
      <c r="D178" s="39" t="s">
        <v>20</v>
      </c>
      <c r="E178" s="39" t="s">
        <v>150</v>
      </c>
      <c r="F178" s="36" t="s">
        <v>7</v>
      </c>
      <c r="G178" s="45">
        <v>987300</v>
      </c>
    </row>
    <row r="179" spans="1:7" s="11" customFormat="1" ht="12" customHeight="1">
      <c r="A179" s="24" t="s">
        <v>144</v>
      </c>
      <c r="B179" s="16" t="s">
        <v>38</v>
      </c>
      <c r="C179" s="18" t="s">
        <v>20</v>
      </c>
      <c r="D179" s="18" t="s">
        <v>30</v>
      </c>
      <c r="E179" s="20"/>
      <c r="F179" s="18"/>
      <c r="G179" s="44">
        <v>7000</v>
      </c>
    </row>
    <row r="180" spans="1:7" ht="52.5" customHeight="1">
      <c r="A180" s="40" t="s">
        <v>145</v>
      </c>
      <c r="B180" s="9" t="s">
        <v>38</v>
      </c>
      <c r="C180" s="56" t="s">
        <v>20</v>
      </c>
      <c r="D180" s="56" t="s">
        <v>30</v>
      </c>
      <c r="E180" s="57">
        <v>4520000</v>
      </c>
      <c r="F180" s="56"/>
      <c r="G180" s="45">
        <v>7000</v>
      </c>
    </row>
    <row r="181" spans="1:7" ht="12.75" customHeight="1">
      <c r="A181" s="34" t="s">
        <v>28</v>
      </c>
      <c r="B181" s="9" t="s">
        <v>38</v>
      </c>
      <c r="C181" s="36" t="s">
        <v>20</v>
      </c>
      <c r="D181" s="36" t="s">
        <v>30</v>
      </c>
      <c r="E181" s="37">
        <v>4529900</v>
      </c>
      <c r="F181" s="36"/>
      <c r="G181" s="45">
        <v>7000</v>
      </c>
    </row>
    <row r="182" spans="1:7" ht="12" customHeight="1">
      <c r="A182" s="34" t="s">
        <v>3</v>
      </c>
      <c r="B182" s="9" t="s">
        <v>38</v>
      </c>
      <c r="C182" s="36" t="s">
        <v>20</v>
      </c>
      <c r="D182" s="36" t="s">
        <v>30</v>
      </c>
      <c r="E182" s="37">
        <v>4529900</v>
      </c>
      <c r="F182" s="36" t="s">
        <v>7</v>
      </c>
      <c r="G182" s="45">
        <v>7000</v>
      </c>
    </row>
    <row r="183" spans="1:7" ht="12" customHeight="1">
      <c r="A183" s="34"/>
      <c r="B183" s="9"/>
      <c r="C183" s="39"/>
      <c r="D183" s="39"/>
      <c r="E183" s="39"/>
      <c r="F183" s="36"/>
      <c r="G183" s="45"/>
    </row>
    <row r="184" spans="1:7" s="11" customFormat="1" ht="12" customHeight="1">
      <c r="A184" s="21" t="s">
        <v>123</v>
      </c>
      <c r="B184" s="16" t="s">
        <v>38</v>
      </c>
      <c r="C184" s="23" t="s">
        <v>30</v>
      </c>
      <c r="D184" s="23"/>
      <c r="E184" s="23"/>
      <c r="F184" s="18"/>
      <c r="G184" s="44">
        <v>40000</v>
      </c>
    </row>
    <row r="185" spans="1:7" ht="12" customHeight="1">
      <c r="A185" s="21" t="s">
        <v>189</v>
      </c>
      <c r="B185" s="26" t="s">
        <v>38</v>
      </c>
      <c r="C185" s="26" t="s">
        <v>30</v>
      </c>
      <c r="D185" s="18" t="s">
        <v>121</v>
      </c>
      <c r="E185" s="39"/>
      <c r="F185" s="36"/>
      <c r="G185" s="45">
        <v>40000</v>
      </c>
    </row>
    <row r="186" spans="1:7" ht="12" customHeight="1">
      <c r="A186" s="41" t="s">
        <v>190</v>
      </c>
      <c r="B186" s="38" t="s">
        <v>38</v>
      </c>
      <c r="C186" s="38" t="s">
        <v>30</v>
      </c>
      <c r="D186" s="36" t="s">
        <v>121</v>
      </c>
      <c r="E186" s="37">
        <v>5120000</v>
      </c>
      <c r="F186" s="36"/>
      <c r="G186" s="45">
        <v>40000</v>
      </c>
    </row>
    <row r="187" spans="1:7" ht="24" customHeight="1">
      <c r="A187" s="35" t="s">
        <v>191</v>
      </c>
      <c r="B187" s="38" t="s">
        <v>38</v>
      </c>
      <c r="C187" s="38" t="s">
        <v>30</v>
      </c>
      <c r="D187" s="36" t="s">
        <v>121</v>
      </c>
      <c r="E187" s="37">
        <v>5129700</v>
      </c>
      <c r="F187" s="36"/>
      <c r="G187" s="45">
        <v>40000</v>
      </c>
    </row>
    <row r="188" spans="1:7" ht="12" customHeight="1">
      <c r="A188" s="35" t="s">
        <v>192</v>
      </c>
      <c r="B188" s="38" t="s">
        <v>38</v>
      </c>
      <c r="C188" s="38" t="s">
        <v>30</v>
      </c>
      <c r="D188" s="36" t="s">
        <v>121</v>
      </c>
      <c r="E188" s="37">
        <v>5129700</v>
      </c>
      <c r="F188" s="36" t="s">
        <v>193</v>
      </c>
      <c r="G188" s="45">
        <v>40000</v>
      </c>
    </row>
    <row r="189" spans="1:7" ht="12" customHeight="1">
      <c r="A189" s="34"/>
      <c r="B189" s="9"/>
      <c r="C189" s="39"/>
      <c r="D189" s="39"/>
      <c r="E189" s="39"/>
      <c r="F189" s="36"/>
      <c r="G189" s="45"/>
    </row>
    <row r="190" spans="1:7" s="11" customFormat="1" ht="12" customHeight="1">
      <c r="A190" s="21" t="s">
        <v>16</v>
      </c>
      <c r="B190" s="16" t="s">
        <v>38</v>
      </c>
      <c r="C190" s="26" t="s">
        <v>29</v>
      </c>
      <c r="D190" s="18"/>
      <c r="E190" s="18"/>
      <c r="F190" s="18"/>
      <c r="G190" s="44">
        <v>15000</v>
      </c>
    </row>
    <row r="191" spans="1:7" ht="12.75">
      <c r="A191" s="24" t="s">
        <v>12</v>
      </c>
      <c r="B191" s="16" t="s">
        <v>38</v>
      </c>
      <c r="C191" s="26" t="s">
        <v>29</v>
      </c>
      <c r="D191" s="18" t="s">
        <v>27</v>
      </c>
      <c r="E191" s="18"/>
      <c r="F191" s="18"/>
      <c r="G191" s="44">
        <v>15000</v>
      </c>
    </row>
    <row r="192" spans="1:7" ht="12" customHeight="1">
      <c r="A192" s="40" t="s">
        <v>132</v>
      </c>
      <c r="B192" s="9" t="s">
        <v>38</v>
      </c>
      <c r="C192" s="38" t="s">
        <v>29</v>
      </c>
      <c r="D192" s="36" t="s">
        <v>27</v>
      </c>
      <c r="E192" s="36" t="s">
        <v>136</v>
      </c>
      <c r="F192" s="36"/>
      <c r="G192" s="45">
        <v>15000</v>
      </c>
    </row>
    <row r="193" spans="1:7" ht="25.5" customHeight="1">
      <c r="A193" s="35" t="s">
        <v>133</v>
      </c>
      <c r="B193" s="9" t="s">
        <v>38</v>
      </c>
      <c r="C193" s="38" t="s">
        <v>29</v>
      </c>
      <c r="D193" s="36" t="s">
        <v>27</v>
      </c>
      <c r="E193" s="36" t="s">
        <v>137</v>
      </c>
      <c r="F193" s="36"/>
      <c r="G193" s="45">
        <v>15000</v>
      </c>
    </row>
    <row r="194" spans="1:7" ht="12" customHeight="1">
      <c r="A194" s="35" t="s">
        <v>13</v>
      </c>
      <c r="B194" s="9" t="s">
        <v>38</v>
      </c>
      <c r="C194" s="38" t="s">
        <v>29</v>
      </c>
      <c r="D194" s="36" t="s">
        <v>27</v>
      </c>
      <c r="E194" s="36" t="s">
        <v>137</v>
      </c>
      <c r="F194" s="36" t="s">
        <v>34</v>
      </c>
      <c r="G194" s="45">
        <v>15000</v>
      </c>
    </row>
    <row r="195" spans="1:7" ht="12" customHeight="1">
      <c r="A195" s="34"/>
      <c r="B195" s="9"/>
      <c r="C195" s="38"/>
      <c r="D195" s="36"/>
      <c r="E195" s="37"/>
      <c r="F195" s="36"/>
      <c r="G195" s="69"/>
    </row>
    <row r="196" spans="1:7" s="11" customFormat="1" ht="32.25" customHeight="1">
      <c r="A196" s="33" t="s">
        <v>41</v>
      </c>
      <c r="B196" s="27">
        <v>992</v>
      </c>
      <c r="C196" s="19"/>
      <c r="D196" s="19"/>
      <c r="E196" s="19"/>
      <c r="F196" s="19"/>
      <c r="G196" s="51">
        <f>G197</f>
        <v>4342500</v>
      </c>
    </row>
    <row r="197" spans="1:7" s="11" customFormat="1" ht="12" customHeight="1">
      <c r="A197" s="24" t="s">
        <v>36</v>
      </c>
      <c r="B197" s="12">
        <v>992</v>
      </c>
      <c r="C197" s="26" t="s">
        <v>37</v>
      </c>
      <c r="D197" s="18"/>
      <c r="E197" s="18"/>
      <c r="F197" s="18"/>
      <c r="G197" s="44">
        <f>G198+G202+G206</f>
        <v>4342500</v>
      </c>
    </row>
    <row r="198" spans="1:7" s="11" customFormat="1" ht="12" customHeight="1">
      <c r="A198" s="24" t="s">
        <v>151</v>
      </c>
      <c r="B198" s="12">
        <v>992</v>
      </c>
      <c r="C198" s="26" t="s">
        <v>37</v>
      </c>
      <c r="D198" s="18" t="s">
        <v>19</v>
      </c>
      <c r="E198" s="18"/>
      <c r="F198" s="18"/>
      <c r="G198" s="44">
        <v>302500</v>
      </c>
    </row>
    <row r="199" spans="1:7" s="11" customFormat="1" ht="12" customHeight="1">
      <c r="A199" s="40" t="s">
        <v>152</v>
      </c>
      <c r="B199" s="13">
        <v>992</v>
      </c>
      <c r="C199" s="38" t="s">
        <v>37</v>
      </c>
      <c r="D199" s="36" t="s">
        <v>19</v>
      </c>
      <c r="E199" s="36" t="s">
        <v>161</v>
      </c>
      <c r="F199" s="36"/>
      <c r="G199" s="45">
        <v>302500</v>
      </c>
    </row>
    <row r="200" spans="1:7" s="11" customFormat="1" ht="12" customHeight="1">
      <c r="A200" s="35" t="s">
        <v>153</v>
      </c>
      <c r="B200" s="13">
        <v>992</v>
      </c>
      <c r="C200" s="38" t="s">
        <v>37</v>
      </c>
      <c r="D200" s="36" t="s">
        <v>19</v>
      </c>
      <c r="E200" s="36" t="s">
        <v>162</v>
      </c>
      <c r="F200" s="36"/>
      <c r="G200" s="45">
        <v>302500</v>
      </c>
    </row>
    <row r="201" spans="1:7" s="11" customFormat="1" ht="12" customHeight="1">
      <c r="A201" s="35" t="s">
        <v>154</v>
      </c>
      <c r="B201" s="13">
        <v>992</v>
      </c>
      <c r="C201" s="38" t="s">
        <v>37</v>
      </c>
      <c r="D201" s="36" t="s">
        <v>19</v>
      </c>
      <c r="E201" s="36" t="s">
        <v>162</v>
      </c>
      <c r="F201" s="36" t="s">
        <v>163</v>
      </c>
      <c r="G201" s="45">
        <v>302500</v>
      </c>
    </row>
    <row r="202" spans="1:7" s="11" customFormat="1" ht="12" customHeight="1">
      <c r="A202" s="24" t="s">
        <v>67</v>
      </c>
      <c r="B202" s="12">
        <v>992</v>
      </c>
      <c r="C202" s="26" t="s">
        <v>37</v>
      </c>
      <c r="D202" s="18" t="s">
        <v>21</v>
      </c>
      <c r="E202" s="18"/>
      <c r="F202" s="18"/>
      <c r="G202" s="44">
        <v>3997900</v>
      </c>
    </row>
    <row r="203" spans="1:7" s="11" customFormat="1" ht="12" customHeight="1">
      <c r="A203" s="41" t="s">
        <v>155</v>
      </c>
      <c r="B203" s="13">
        <v>992</v>
      </c>
      <c r="C203" s="38" t="s">
        <v>37</v>
      </c>
      <c r="D203" s="36" t="s">
        <v>21</v>
      </c>
      <c r="E203" s="36" t="s">
        <v>74</v>
      </c>
      <c r="F203" s="36"/>
      <c r="G203" s="45">
        <v>3997900</v>
      </c>
    </row>
    <row r="204" spans="1:7" s="11" customFormat="1" ht="12" customHeight="1">
      <c r="A204" s="35" t="s">
        <v>156</v>
      </c>
      <c r="B204" s="13">
        <v>992</v>
      </c>
      <c r="C204" s="38" t="s">
        <v>37</v>
      </c>
      <c r="D204" s="36" t="s">
        <v>21</v>
      </c>
      <c r="E204" s="36" t="s">
        <v>164</v>
      </c>
      <c r="F204" s="36"/>
      <c r="G204" s="45">
        <v>3997900</v>
      </c>
    </row>
    <row r="205" spans="1:7" s="11" customFormat="1" ht="12" customHeight="1">
      <c r="A205" s="5" t="s">
        <v>157</v>
      </c>
      <c r="B205" s="13">
        <v>992</v>
      </c>
      <c r="C205" s="38" t="s">
        <v>37</v>
      </c>
      <c r="D205" s="36" t="s">
        <v>21</v>
      </c>
      <c r="E205" s="36" t="s">
        <v>164</v>
      </c>
      <c r="F205" s="36" t="s">
        <v>165</v>
      </c>
      <c r="G205" s="45">
        <v>3997900</v>
      </c>
    </row>
    <row r="206" spans="1:7" s="11" customFormat="1" ht="12" customHeight="1">
      <c r="A206" s="24" t="s">
        <v>158</v>
      </c>
      <c r="B206" s="12">
        <v>992</v>
      </c>
      <c r="C206" s="26" t="s">
        <v>37</v>
      </c>
      <c r="D206" s="18" t="s">
        <v>166</v>
      </c>
      <c r="E206" s="18"/>
      <c r="F206" s="18"/>
      <c r="G206" s="44">
        <v>42100</v>
      </c>
    </row>
    <row r="207" spans="1:7" s="11" customFormat="1" ht="12" customHeight="1">
      <c r="A207" s="40" t="s">
        <v>84</v>
      </c>
      <c r="B207" s="13">
        <v>992</v>
      </c>
      <c r="C207" s="38" t="s">
        <v>37</v>
      </c>
      <c r="D207" s="36" t="s">
        <v>166</v>
      </c>
      <c r="E207" s="36" t="s">
        <v>100</v>
      </c>
      <c r="F207" s="36"/>
      <c r="G207" s="45">
        <v>42100</v>
      </c>
    </row>
    <row r="208" spans="1:7" s="11" customFormat="1" ht="25.5" customHeight="1">
      <c r="A208" s="35" t="s">
        <v>159</v>
      </c>
      <c r="B208" s="13">
        <v>992</v>
      </c>
      <c r="C208" s="38" t="s">
        <v>37</v>
      </c>
      <c r="D208" s="36" t="s">
        <v>166</v>
      </c>
      <c r="E208" s="36" t="s">
        <v>167</v>
      </c>
      <c r="F208" s="36"/>
      <c r="G208" s="45">
        <v>42100</v>
      </c>
    </row>
    <row r="209" spans="1:7" s="11" customFormat="1" ht="12" customHeight="1">
      <c r="A209" s="35" t="s">
        <v>160</v>
      </c>
      <c r="B209" s="13">
        <v>992</v>
      </c>
      <c r="C209" s="38" t="s">
        <v>37</v>
      </c>
      <c r="D209" s="36" t="s">
        <v>166</v>
      </c>
      <c r="E209" s="36" t="s">
        <v>167</v>
      </c>
      <c r="F209" s="36" t="s">
        <v>168</v>
      </c>
      <c r="G209" s="45">
        <v>42100</v>
      </c>
    </row>
    <row r="210" spans="1:7" s="11" customFormat="1" ht="18.75" customHeight="1">
      <c r="A210" s="46" t="s">
        <v>68</v>
      </c>
      <c r="B210" s="20"/>
      <c r="C210" s="47"/>
      <c r="D210" s="48"/>
      <c r="E210" s="48"/>
      <c r="F210" s="48"/>
      <c r="G210" s="44">
        <f>G14+G112+G151+G196</f>
        <v>5561500</v>
      </c>
    </row>
    <row r="211" ht="15">
      <c r="A211" s="8"/>
    </row>
  </sheetData>
  <mergeCells count="12">
    <mergeCell ref="C10:C12"/>
    <mergeCell ref="A7:G7"/>
    <mergeCell ref="C2:G2"/>
    <mergeCell ref="A8:G8"/>
    <mergeCell ref="G10:G12"/>
    <mergeCell ref="C3:G3"/>
    <mergeCell ref="F10:F12"/>
    <mergeCell ref="E10:E12"/>
    <mergeCell ref="B10:B12"/>
    <mergeCell ref="A6:G6"/>
    <mergeCell ref="A10:A12"/>
    <mergeCell ref="D10:D12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2008-06-17T05:42:01Z</cp:lastPrinted>
  <dcterms:created xsi:type="dcterms:W3CDTF">2002-12-16T06:28:13Z</dcterms:created>
  <dcterms:modified xsi:type="dcterms:W3CDTF">2008-06-17T05:56:08Z</dcterms:modified>
  <cp:category/>
  <cp:version/>
  <cp:contentType/>
  <cp:contentStatus/>
</cp:coreProperties>
</file>