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9720" windowHeight="64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<sst xmlns="http://schemas.openxmlformats.org/spreadsheetml/2006/main" count="438" uniqueCount="154">
  <si>
    <t>ВСЕГО</t>
  </si>
  <si>
    <t>ОБРАЗОВАНИЕ</t>
  </si>
  <si>
    <t xml:space="preserve">Всего расходов:   </t>
  </si>
  <si>
    <t xml:space="preserve">    Детские дошкольные учреждения</t>
  </si>
  <si>
    <t xml:space="preserve">    Школы-детские сады,школы начальные,неполные сред. и средние</t>
  </si>
  <si>
    <t xml:space="preserve">    Учреждения по внешкольной работе с детьми</t>
  </si>
  <si>
    <t>01</t>
  </si>
  <si>
    <t>07</t>
  </si>
  <si>
    <t>09</t>
  </si>
  <si>
    <t>03</t>
  </si>
  <si>
    <t>02</t>
  </si>
  <si>
    <t>РЗ</t>
  </si>
  <si>
    <t>ПР</t>
  </si>
  <si>
    <t>ЦСР</t>
  </si>
  <si>
    <t>ВР</t>
  </si>
  <si>
    <t>в том числе за счет</t>
  </si>
  <si>
    <t>ОБЩЕГОСУДАРСТВЕННЫЕ ВОПРОСЫ</t>
  </si>
  <si>
    <t>04</t>
  </si>
  <si>
    <t xml:space="preserve">    Обеспечение деятельности подведомственных учреждений</t>
  </si>
  <si>
    <t>НАЦИОНАЛЬНАЯ ЭКОНОМИКА</t>
  </si>
  <si>
    <t>4200000</t>
  </si>
  <si>
    <t>4210000</t>
  </si>
  <si>
    <t>4230000</t>
  </si>
  <si>
    <t xml:space="preserve">    Больницы, клиники, госпитали, медико-санитарные части</t>
  </si>
  <si>
    <t>ЗДРАВООХРАНЕНИЕ И СПОРТ</t>
  </si>
  <si>
    <t xml:space="preserve">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</si>
  <si>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500</t>
  </si>
  <si>
    <t xml:space="preserve">    Выполнение функций органами местного самоуправления</t>
  </si>
  <si>
    <t>001</t>
  </si>
  <si>
    <t xml:space="preserve">    Выполнение функций бюджетными учреждениями</t>
  </si>
  <si>
    <t>4209900</t>
  </si>
  <si>
    <t>4219900</t>
  </si>
  <si>
    <t>Общее образование</t>
  </si>
  <si>
    <t>4239900</t>
  </si>
  <si>
    <t>Амбулаторная помощь</t>
  </si>
  <si>
    <t>Другие вопросы в области образования</t>
  </si>
  <si>
    <t>Дошкольное образование</t>
  </si>
  <si>
    <t>(руб.коп.)</t>
  </si>
  <si>
    <t>ИЗМЕНЕНИЯ,</t>
  </si>
  <si>
    <t xml:space="preserve"> </t>
  </si>
  <si>
    <t>МЕЖБЮДЖЕТНЫЕ ТРАНСФЕРТЫ</t>
  </si>
  <si>
    <t>11</t>
  </si>
  <si>
    <t>5050000</t>
  </si>
  <si>
    <t>СОЦИАЛЬНАЯ ПОЛИТИКА</t>
  </si>
  <si>
    <t xml:space="preserve">    Социальная помощь</t>
  </si>
  <si>
    <t xml:space="preserve">    Социальные выплаты</t>
  </si>
  <si>
    <t>10</t>
  </si>
  <si>
    <t>005</t>
  </si>
  <si>
    <t xml:space="preserve">    Субсидии бюджетам субъектов Российской Федерации и муниципальных образований (межбюджетные субсидии)</t>
  </si>
  <si>
    <t>КУЛЬТУРА, КИНЕМАТОГРАФИЯ И СРЕДСТВА МАССОВОЙ ИНФОРМАЦИИ</t>
  </si>
  <si>
    <t>08</t>
  </si>
  <si>
    <t>Культура</t>
  </si>
  <si>
    <t xml:space="preserve">    Мероприятия в сфере культуры, кинематографии и средств массовой информации</t>
  </si>
  <si>
    <t>Стационарная медицинская помощь</t>
  </si>
  <si>
    <t>4700000</t>
  </si>
  <si>
    <t>Молодежная политика и оздоровление детей</t>
  </si>
  <si>
    <t xml:space="preserve">    Мероприятия по проведению оздоровительной кампании детей</t>
  </si>
  <si>
    <t xml:space="preserve">    Оздоровление детей</t>
  </si>
  <si>
    <t xml:space="preserve">                  Приложение 1 </t>
  </si>
  <si>
    <t>Другие общегосударственные вопросы</t>
  </si>
  <si>
    <t>14</t>
  </si>
  <si>
    <t>Дорожное хозяйство</t>
  </si>
  <si>
    <t xml:space="preserve">    Содержание автомобильных дорог общего пользования</t>
  </si>
  <si>
    <t xml:space="preserve">    Отдельные мероприятия в области дорожного хозяйства</t>
  </si>
  <si>
    <t>365</t>
  </si>
  <si>
    <t xml:space="preserve">к Решению Собрания депутатов Яльчикского района "О внесении изменений в Решение Собрания депутатов Яльчикского района "О бюджете Яльчикского района на 2010 год" </t>
  </si>
  <si>
    <t>Сумма (увеличение, уменьшение (-)</t>
  </si>
  <si>
    <t xml:space="preserve">    Дорожное хозяйство</t>
  </si>
  <si>
    <t>3150000</t>
  </si>
  <si>
    <t xml:space="preserve">    Поддержка дорожного хозяйства</t>
  </si>
  <si>
    <t>3150200</t>
  </si>
  <si>
    <t xml:space="preserve">    Строительство и модернизация дорог общего пользования, в том числе дорог в поселениях (за исключением автомобильных дорог федерального значения)</t>
  </si>
  <si>
    <t>3150201</t>
  </si>
  <si>
    <t>3150203</t>
  </si>
  <si>
    <t xml:space="preserve">    Комплектование книжных фондов библиотек муниципальных образований</t>
  </si>
  <si>
    <t>вносимые в приложение 4 "Распределение бюджетных ассигнований по разделам, подразделам, целевым статьям и видам расходов классификации расходов бюджета Яльчикского района" к Решению Собрания депутатов Яльчикского района "О бюджете Яльчикского района на 2010 год"</t>
  </si>
  <si>
    <t xml:space="preserve">    Осуществление полномочий по подготовке проведения статистических переписей</t>
  </si>
  <si>
    <t>5058600</t>
  </si>
  <si>
    <t>Социальное обеспечение населения</t>
  </si>
  <si>
    <t xml:space="preserve">    Оказание других видов социальной помощи</t>
  </si>
  <si>
    <t>021</t>
  </si>
  <si>
    <t>099</t>
  </si>
  <si>
    <t xml:space="preserve">    Целевые программы муниципальных образований</t>
  </si>
  <si>
    <t>5220000</t>
  </si>
  <si>
    <t xml:space="preserve">    Региональные целевые программы</t>
  </si>
  <si>
    <t>5226801</t>
  </si>
  <si>
    <t xml:space="preserve">    Республиканская целевая программа "Социальное развитие села в Чувашской Республике до 2012 года"</t>
  </si>
  <si>
    <t>5226800</t>
  </si>
  <si>
    <t>средств бюджета Яльчикского района</t>
  </si>
  <si>
    <t>средств, полученных от приносящей доход деятельности</t>
  </si>
  <si>
    <t xml:space="preserve">    Расходы общепрограммного характера республиканской целевой программы "Социальное развитие села в Чувашской Республике до 2012 года"</t>
  </si>
  <si>
    <t>12</t>
  </si>
  <si>
    <t>05</t>
  </si>
  <si>
    <t>5140000</t>
  </si>
  <si>
    <t>5140100</t>
  </si>
  <si>
    <t>013</t>
  </si>
  <si>
    <t xml:space="preserve">    Реализация государственных функций в области социальной политики</t>
  </si>
  <si>
    <t xml:space="preserve">    Мероприятия в области социальной политики</t>
  </si>
  <si>
    <t xml:space="preserve">    Прочие расходы</t>
  </si>
  <si>
    <t xml:space="preserve">    Руководство и управление в сфере установленных функций</t>
  </si>
  <si>
    <t>0014000</t>
  </si>
  <si>
    <t>0700500</t>
  </si>
  <si>
    <t>0700000</t>
  </si>
  <si>
    <t>0920300</t>
  </si>
  <si>
    <t>2479900</t>
  </si>
  <si>
    <t>0920000</t>
  </si>
  <si>
    <t>2470000</t>
  </si>
  <si>
    <t xml:space="preserve">    Реализация других функций, связанных с обеспечением национальной безопасности и правоохранительной деятельности</t>
  </si>
  <si>
    <t>4219902</t>
  </si>
  <si>
    <t>4219903</t>
  </si>
  <si>
    <t>4239902</t>
  </si>
  <si>
    <t>023</t>
  </si>
  <si>
    <t>5053300</t>
  </si>
  <si>
    <t>0</t>
  </si>
  <si>
    <t>1000000</t>
  </si>
  <si>
    <t>1001100</t>
  </si>
  <si>
    <t>5210000</t>
  </si>
  <si>
    <t>5210111</t>
  </si>
  <si>
    <t>010</t>
  </si>
  <si>
    <t>5221103</t>
  </si>
  <si>
    <t xml:space="preserve">    Судебная система</t>
  </si>
  <si>
    <t>0010000</t>
  </si>
  <si>
    <t xml:space="preserve">   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</si>
  <si>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Резервные фонды</t>
  </si>
  <si>
    <t xml:space="preserve">    Резервные фонды</t>
  </si>
  <si>
    <t xml:space="preserve">    Резервные фонды местных администраций</t>
  </si>
  <si>
    <t xml:space="preserve">    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</si>
  <si>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</si>
  <si>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оборона"</t>
  </si>
  <si>
    <t xml:space="preserve">    Ежемесячная денежная компенсация педагогическим работникам школ-детских садов, начальных, неполных средних школ на приобретение книгоиздательской продукции и периодических изданий</t>
  </si>
  <si>
    <t xml:space="preserve">    Обеспечение деятельности подведомственных учреждений (питание детей в детских садах при школах)</t>
  </si>
  <si>
    <t xml:space="preserve">    Ежемесячная денежная компенсация педагогическим работникам учреждений по внешкольной работе с детьми на приобретение книгоиздательской продукции и периодических изданий</t>
  </si>
  <si>
    <t xml:space="preserve">    Районная целевая программа "Культура Яльчикского района на 2008-2010 годы"</t>
  </si>
  <si>
    <t xml:space="preserve">    Мероприятия по поддержке и развитию культуры, искусства, кинематографии, средств массовой информации и архивного дела</t>
  </si>
  <si>
    <t xml:space="preserve">    Поликлиники, амбулатории, диагностические центры</t>
  </si>
  <si>
    <t>Физическая культура и спорт</t>
  </si>
  <si>
    <t xml:space="preserve">    Центры спортивной подготовки (сборные команды)</t>
  </si>
  <si>
    <t xml:space="preserve">    Федеральные целевые программы</t>
  </si>
  <si>
    <t xml:space="preserve">    Федеральная целевая программа "Социальное развитие села до 2012 года"</t>
  </si>
  <si>
    <t xml:space="preserve">    Межбюджетные трансферты</t>
  </si>
  <si>
    <t>5210100</t>
  </si>
  <si>
    <t xml:space="preserve">    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</si>
  <si>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 xml:space="preserve">    Фонд софинансирования</t>
  </si>
  <si>
    <t xml:space="preserve">    Субсидии местным бюджетам на софинансирование расходов бюджетов муниципальных образований по осуществлению капитального ремонта объектов социально-культурной сферы муниципальных образований</t>
  </si>
  <si>
    <t xml:space="preserve">    Республиканская программа "Государственная поддержка молодых семей в решении жилищной проблемы на 2002-2015 годы"</t>
  </si>
  <si>
    <t xml:space="preserve">    Субсидии местным бюджетам на обеспечение жильем молодых семей в рамках федеральной целевой программы "Жилище" на 2002-2010 годы</t>
  </si>
  <si>
    <t>5221100</t>
  </si>
  <si>
    <t xml:space="preserve">    Субсидии на осуществление мероприятий обеспечение жильем молодых семей и молодых специалистов, проживающих и работающих в сельской местности</t>
  </si>
  <si>
    <t xml:space="preserve">    Субсидии на осуществление мероприятий по обеспечению жильем граждан Российской Федерации, проживающих в сельской местности</t>
  </si>
  <si>
    <t>003</t>
  </si>
  <si>
    <t xml:space="preserve">    Бюджетные инвестиции</t>
  </si>
  <si>
    <t xml:space="preserve">   Библиотеки</t>
  </si>
  <si>
    <t xml:space="preserve">   Обеспечение деятельности подведомственных учреждений</t>
  </si>
  <si>
    <t xml:space="preserve">   Музеи и постоянные выставки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</si>
</sst>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9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i/>
      <sz val="10"/>
      <name val="Arial Cyr"/>
      <family val="0"/>
    </font>
    <font>
      <b/>
      <u val="single"/>
      <sz val="10"/>
      <name val="Arial Cyr"/>
      <family val="0"/>
    </font>
    <font>
      <b/>
      <sz val="9"/>
      <name val="Arial Cyr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/>
    </xf>
    <xf numFmtId="49" fontId="3" fillId="0" borderId="1" xfId="0" applyNumberFormat="1" applyFont="1" applyFill="1" applyBorder="1" applyAlignment="1">
      <alignment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center" vertical="top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5" fillId="0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6" fillId="0" borderId="0" xfId="0" applyNumberFormat="1" applyFont="1" applyBorder="1" applyAlignment="1">
      <alignment/>
    </xf>
    <xf numFmtId="49" fontId="7" fillId="0" borderId="1" xfId="0" applyNumberFormat="1" applyFont="1" applyFill="1" applyBorder="1" applyAlignment="1">
      <alignment wrapText="1"/>
    </xf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3" fillId="0" borderId="1" xfId="0" applyNumberFormat="1" applyFont="1" applyFill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 wrapText="1"/>
    </xf>
    <xf numFmtId="0" fontId="8" fillId="0" borderId="1" xfId="0" applyFont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4" fontId="0" fillId="0" borderId="0" xfId="0" applyNumberFormat="1" applyFont="1" applyAlignment="1">
      <alignment horizontal="left" wrapText="1"/>
    </xf>
    <xf numFmtId="4" fontId="0" fillId="0" borderId="0" xfId="0" applyNumberFormat="1" applyAlignment="1">
      <alignment wrapText="1"/>
    </xf>
    <xf numFmtId="4" fontId="0" fillId="0" borderId="0" xfId="0" applyNumberFormat="1" applyFont="1" applyAlignment="1">
      <alignment wrapText="1"/>
    </xf>
    <xf numFmtId="49" fontId="2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/>
    </xf>
    <xf numFmtId="4" fontId="0" fillId="0" borderId="4" xfId="0" applyNumberFormat="1" applyBorder="1" applyAlignment="1">
      <alignment/>
    </xf>
    <xf numFmtId="4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5"/>
  <sheetViews>
    <sheetView tabSelected="1" workbookViewId="0" topLeftCell="A56">
      <selection activeCell="H77" sqref="H77"/>
    </sheetView>
  </sheetViews>
  <sheetFormatPr defaultColWidth="9.00390625" defaultRowHeight="12.75"/>
  <cols>
    <col min="1" max="1" width="59.375" style="0" customWidth="1"/>
    <col min="2" max="2" width="4.875" style="7" customWidth="1"/>
    <col min="3" max="3" width="3.75390625" style="0" customWidth="1"/>
    <col min="4" max="4" width="8.375" style="0" customWidth="1"/>
    <col min="5" max="5" width="4.25390625" style="10" customWidth="1"/>
    <col min="6" max="6" width="13.875" style="37" customWidth="1"/>
    <col min="7" max="7" width="14.375" style="37" customWidth="1"/>
    <col min="8" max="8" width="12.75390625" style="37" customWidth="1"/>
  </cols>
  <sheetData>
    <row r="1" spans="1:8" ht="15" hidden="1">
      <c r="A1" s="1"/>
      <c r="B1" s="6"/>
      <c r="C1" s="2"/>
      <c r="D1" s="2"/>
      <c r="F1" s="29"/>
      <c r="G1" s="29"/>
      <c r="H1" s="29"/>
    </row>
    <row r="2" spans="1:8" ht="15">
      <c r="A2" s="1"/>
      <c r="B2" s="6"/>
      <c r="C2" s="2"/>
      <c r="D2" s="2"/>
      <c r="F2" s="29"/>
      <c r="G2" s="29"/>
      <c r="H2" s="38"/>
    </row>
    <row r="3" spans="1:8" ht="15" customHeight="1">
      <c r="A3" s="1"/>
      <c r="B3" s="6"/>
      <c r="C3" s="2"/>
      <c r="D3" s="2"/>
      <c r="F3" s="72" t="s">
        <v>58</v>
      </c>
      <c r="G3" s="73"/>
      <c r="H3" s="73"/>
    </row>
    <row r="4" spans="1:8" ht="52.5" customHeight="1">
      <c r="A4" s="1"/>
      <c r="B4" s="6"/>
      <c r="C4" s="2"/>
      <c r="D4" s="2"/>
      <c r="F4" s="74" t="s">
        <v>65</v>
      </c>
      <c r="G4" s="73"/>
      <c r="H4" s="73"/>
    </row>
    <row r="5" spans="1:8" ht="5.25" customHeight="1">
      <c r="A5" s="1"/>
      <c r="B5" s="6"/>
      <c r="C5" s="2"/>
      <c r="D5" s="2"/>
      <c r="E5" s="11"/>
      <c r="F5" s="29"/>
      <c r="G5" s="29"/>
      <c r="H5" s="29"/>
    </row>
    <row r="6" spans="1:8" ht="0.75" customHeight="1">
      <c r="A6" s="77"/>
      <c r="B6" s="77"/>
      <c r="C6" s="77"/>
      <c r="D6" s="77"/>
      <c r="E6" s="77"/>
      <c r="F6" s="77"/>
      <c r="G6" s="77"/>
      <c r="H6" s="77"/>
    </row>
    <row r="7" spans="1:8" ht="17.25" customHeight="1">
      <c r="A7" s="77" t="s">
        <v>38</v>
      </c>
      <c r="B7" s="77"/>
      <c r="C7" s="77"/>
      <c r="D7" s="77"/>
      <c r="E7" s="77"/>
      <c r="F7" s="77"/>
      <c r="G7" s="77"/>
      <c r="H7" s="77"/>
    </row>
    <row r="8" spans="1:8" ht="46.5" customHeight="1">
      <c r="A8" s="77" t="s">
        <v>75</v>
      </c>
      <c r="B8" s="77"/>
      <c r="C8" s="77"/>
      <c r="D8" s="77"/>
      <c r="E8" s="77"/>
      <c r="F8" s="77"/>
      <c r="G8" s="77"/>
      <c r="H8" s="77"/>
    </row>
    <row r="9" spans="1:8" ht="12.75" customHeight="1">
      <c r="A9" s="75"/>
      <c r="B9" s="76"/>
      <c r="C9" s="76"/>
      <c r="D9" s="76"/>
      <c r="E9" s="76"/>
      <c r="F9" s="76"/>
      <c r="G9" s="76"/>
      <c r="H9" s="76"/>
    </row>
    <row r="10" spans="1:8" ht="12.75" customHeight="1">
      <c r="A10" s="1"/>
      <c r="B10" s="6"/>
      <c r="C10" s="2"/>
      <c r="D10" s="2"/>
      <c r="E10" s="11"/>
      <c r="F10" s="30"/>
      <c r="G10" s="30"/>
      <c r="H10" s="31" t="s">
        <v>37</v>
      </c>
    </row>
    <row r="11" spans="1:8" ht="12.75" customHeight="1">
      <c r="A11" s="78" t="s">
        <v>39</v>
      </c>
      <c r="B11" s="78" t="s">
        <v>11</v>
      </c>
      <c r="C11" s="81" t="s">
        <v>12</v>
      </c>
      <c r="D11" s="81" t="s">
        <v>13</v>
      </c>
      <c r="E11" s="87" t="s">
        <v>14</v>
      </c>
      <c r="F11" s="86" t="s">
        <v>66</v>
      </c>
      <c r="G11" s="86"/>
      <c r="H11" s="86"/>
    </row>
    <row r="12" spans="1:9" ht="12" customHeight="1">
      <c r="A12" s="79"/>
      <c r="B12" s="79"/>
      <c r="C12" s="82"/>
      <c r="D12" s="82"/>
      <c r="E12" s="88"/>
      <c r="F12" s="84" t="s">
        <v>0</v>
      </c>
      <c r="G12" s="90" t="s">
        <v>15</v>
      </c>
      <c r="H12" s="91"/>
      <c r="I12" s="4"/>
    </row>
    <row r="13" spans="1:9" ht="6" customHeight="1">
      <c r="A13" s="79"/>
      <c r="B13" s="79"/>
      <c r="C13" s="82"/>
      <c r="D13" s="82"/>
      <c r="E13" s="88"/>
      <c r="F13" s="84"/>
      <c r="G13" s="92"/>
      <c r="H13" s="92"/>
      <c r="I13" s="5"/>
    </row>
    <row r="14" spans="1:8" ht="60">
      <c r="A14" s="80"/>
      <c r="B14" s="80"/>
      <c r="C14" s="83"/>
      <c r="D14" s="83"/>
      <c r="E14" s="89"/>
      <c r="F14" s="85"/>
      <c r="G14" s="32" t="s">
        <v>88</v>
      </c>
      <c r="H14" s="32" t="s">
        <v>89</v>
      </c>
    </row>
    <row r="15" spans="1:8" s="8" customFormat="1" ht="12.75">
      <c r="A15" s="12" t="s">
        <v>16</v>
      </c>
      <c r="B15" s="13" t="s">
        <v>6</v>
      </c>
      <c r="C15" s="13"/>
      <c r="D15" s="13"/>
      <c r="E15" s="14"/>
      <c r="F15" s="33">
        <v>335994</v>
      </c>
      <c r="G15" s="33">
        <f>F15-H15</f>
        <v>335994</v>
      </c>
      <c r="H15" s="33"/>
    </row>
    <row r="16" spans="1:8" s="8" customFormat="1" ht="12.75">
      <c r="A16" s="12" t="s">
        <v>120</v>
      </c>
      <c r="B16" s="13" t="s">
        <v>6</v>
      </c>
      <c r="C16" s="13" t="s">
        <v>92</v>
      </c>
      <c r="D16" s="13"/>
      <c r="E16" s="14"/>
      <c r="F16" s="59">
        <v>1794</v>
      </c>
      <c r="G16" s="33">
        <f aca="true" t="shared" si="0" ref="G16:G85">F16-H16</f>
        <v>1794</v>
      </c>
      <c r="H16" s="59"/>
    </row>
    <row r="17" spans="1:8" s="28" customFormat="1" ht="12.75">
      <c r="A17" s="24" t="s">
        <v>99</v>
      </c>
      <c r="B17" s="27" t="s">
        <v>6</v>
      </c>
      <c r="C17" s="27" t="s">
        <v>92</v>
      </c>
      <c r="D17" s="27" t="s">
        <v>121</v>
      </c>
      <c r="E17" s="21"/>
      <c r="F17" s="58">
        <v>1794</v>
      </c>
      <c r="G17" s="34">
        <f t="shared" si="0"/>
        <v>1794</v>
      </c>
      <c r="H17" s="58"/>
    </row>
    <row r="18" spans="1:8" ht="38.25">
      <c r="A18" s="25" t="s">
        <v>122</v>
      </c>
      <c r="B18" s="27" t="s">
        <v>6</v>
      </c>
      <c r="C18" s="27" t="s">
        <v>92</v>
      </c>
      <c r="D18" s="27" t="s">
        <v>100</v>
      </c>
      <c r="E18" s="21"/>
      <c r="F18" s="58">
        <v>1794</v>
      </c>
      <c r="G18" s="34">
        <f t="shared" si="0"/>
        <v>1794</v>
      </c>
      <c r="H18" s="58"/>
    </row>
    <row r="19" spans="1:8" ht="12.75">
      <c r="A19" s="26" t="s">
        <v>27</v>
      </c>
      <c r="B19" s="27" t="s">
        <v>6</v>
      </c>
      <c r="C19" s="27" t="s">
        <v>92</v>
      </c>
      <c r="D19" s="27" t="s">
        <v>100</v>
      </c>
      <c r="E19" s="21" t="s">
        <v>26</v>
      </c>
      <c r="F19" s="58">
        <v>1794</v>
      </c>
      <c r="G19" s="34">
        <f t="shared" si="0"/>
        <v>1794</v>
      </c>
      <c r="H19" s="58"/>
    </row>
    <row r="20" spans="1:8" s="8" customFormat="1" ht="12.75">
      <c r="A20" s="12" t="s">
        <v>123</v>
      </c>
      <c r="B20" s="13" t="s">
        <v>6</v>
      </c>
      <c r="C20" s="13" t="s">
        <v>91</v>
      </c>
      <c r="D20" s="13"/>
      <c r="E20" s="14"/>
      <c r="F20" s="59">
        <v>-8000</v>
      </c>
      <c r="G20" s="33">
        <f t="shared" si="0"/>
        <v>-8000</v>
      </c>
      <c r="H20" s="59"/>
    </row>
    <row r="21" spans="1:8" ht="12.75">
      <c r="A21" s="24" t="s">
        <v>124</v>
      </c>
      <c r="B21" s="27" t="s">
        <v>6</v>
      </c>
      <c r="C21" s="27" t="s">
        <v>91</v>
      </c>
      <c r="D21" s="27" t="s">
        <v>102</v>
      </c>
      <c r="E21" s="21"/>
      <c r="F21" s="58">
        <v>-8000</v>
      </c>
      <c r="G21" s="34">
        <f t="shared" si="0"/>
        <v>-8000</v>
      </c>
      <c r="H21" s="58"/>
    </row>
    <row r="22" spans="1:8" ht="12.75">
      <c r="A22" s="25" t="s">
        <v>125</v>
      </c>
      <c r="B22" s="27" t="s">
        <v>6</v>
      </c>
      <c r="C22" s="27" t="s">
        <v>91</v>
      </c>
      <c r="D22" s="27" t="s">
        <v>101</v>
      </c>
      <c r="E22" s="21"/>
      <c r="F22" s="58">
        <v>-8000</v>
      </c>
      <c r="G22" s="34">
        <f t="shared" si="0"/>
        <v>-8000</v>
      </c>
      <c r="H22" s="58"/>
    </row>
    <row r="23" spans="1:8" ht="12.75">
      <c r="A23" s="25" t="s">
        <v>98</v>
      </c>
      <c r="B23" s="27" t="s">
        <v>6</v>
      </c>
      <c r="C23" s="27" t="s">
        <v>91</v>
      </c>
      <c r="D23" s="27" t="s">
        <v>101</v>
      </c>
      <c r="E23" s="21" t="s">
        <v>95</v>
      </c>
      <c r="F23" s="58">
        <v>-8000</v>
      </c>
      <c r="G23" s="34">
        <f t="shared" si="0"/>
        <v>-8000</v>
      </c>
      <c r="H23" s="58"/>
    </row>
    <row r="24" spans="1:8" s="28" customFormat="1" ht="12.75">
      <c r="A24" s="43" t="s">
        <v>59</v>
      </c>
      <c r="B24" s="13" t="s">
        <v>6</v>
      </c>
      <c r="C24" s="13" t="s">
        <v>60</v>
      </c>
      <c r="D24" s="13"/>
      <c r="E24" s="14"/>
      <c r="F24" s="59">
        <v>342200</v>
      </c>
      <c r="G24" s="33">
        <f t="shared" si="0"/>
        <v>342200</v>
      </c>
      <c r="H24" s="59"/>
    </row>
    <row r="25" spans="1:8" s="28" customFormat="1" ht="25.5">
      <c r="A25" s="69" t="s">
        <v>126</v>
      </c>
      <c r="B25" s="27" t="s">
        <v>6</v>
      </c>
      <c r="C25" s="27" t="s">
        <v>60</v>
      </c>
      <c r="D25" s="27" t="s">
        <v>105</v>
      </c>
      <c r="E25" s="21"/>
      <c r="F25" s="58">
        <v>99000</v>
      </c>
      <c r="G25" s="34">
        <f t="shared" si="0"/>
        <v>99000</v>
      </c>
      <c r="H25" s="58"/>
    </row>
    <row r="26" spans="1:8" s="28" customFormat="1" ht="12.75">
      <c r="A26" s="68" t="s">
        <v>99</v>
      </c>
      <c r="B26" s="27" t="s">
        <v>6</v>
      </c>
      <c r="C26" s="27" t="s">
        <v>60</v>
      </c>
      <c r="D26" s="27" t="s">
        <v>103</v>
      </c>
      <c r="E26" s="21"/>
      <c r="F26" s="58">
        <v>99000</v>
      </c>
      <c r="G26" s="34">
        <f t="shared" si="0"/>
        <v>99000</v>
      </c>
      <c r="H26" s="58"/>
    </row>
    <row r="27" spans="1:8" s="28" customFormat="1" ht="25.5">
      <c r="A27" s="63" t="s">
        <v>76</v>
      </c>
      <c r="B27" s="27" t="s">
        <v>6</v>
      </c>
      <c r="C27" s="27" t="s">
        <v>60</v>
      </c>
      <c r="D27" s="27" t="s">
        <v>103</v>
      </c>
      <c r="E27" s="21" t="s">
        <v>26</v>
      </c>
      <c r="F27" s="58">
        <v>99000</v>
      </c>
      <c r="G27" s="34">
        <f t="shared" si="0"/>
        <v>99000</v>
      </c>
      <c r="H27" s="58"/>
    </row>
    <row r="28" spans="1:8" s="28" customFormat="1" ht="38.25">
      <c r="A28" s="69" t="s">
        <v>107</v>
      </c>
      <c r="B28" s="27" t="s">
        <v>6</v>
      </c>
      <c r="C28" s="27" t="s">
        <v>60</v>
      </c>
      <c r="D28" s="27" t="s">
        <v>106</v>
      </c>
      <c r="E28" s="21"/>
      <c r="F28" s="58">
        <v>243200</v>
      </c>
      <c r="G28" s="34">
        <f t="shared" si="0"/>
        <v>243200</v>
      </c>
      <c r="H28" s="58"/>
    </row>
    <row r="29" spans="1:8" s="28" customFormat="1" ht="12.75">
      <c r="A29" s="26" t="s">
        <v>18</v>
      </c>
      <c r="B29" s="27" t="s">
        <v>6</v>
      </c>
      <c r="C29" s="27" t="s">
        <v>60</v>
      </c>
      <c r="D29" s="27" t="s">
        <v>104</v>
      </c>
      <c r="E29" s="21"/>
      <c r="F29" s="58">
        <v>243200</v>
      </c>
      <c r="G29" s="34">
        <f t="shared" si="0"/>
        <v>243200</v>
      </c>
      <c r="H29" s="58"/>
    </row>
    <row r="30" spans="1:8" s="28" customFormat="1" ht="12.75">
      <c r="A30" s="26" t="s">
        <v>27</v>
      </c>
      <c r="B30" s="27" t="s">
        <v>6</v>
      </c>
      <c r="C30" s="27" t="s">
        <v>60</v>
      </c>
      <c r="D30" s="27" t="s">
        <v>104</v>
      </c>
      <c r="E30" s="21" t="s">
        <v>26</v>
      </c>
      <c r="F30" s="58">
        <v>243200</v>
      </c>
      <c r="G30" s="34">
        <f t="shared" si="0"/>
        <v>243200</v>
      </c>
      <c r="H30" s="58"/>
    </row>
    <row r="31" spans="1:8" s="9" customFormat="1" ht="12.75">
      <c r="A31" s="26"/>
      <c r="B31" s="27"/>
      <c r="C31" s="27"/>
      <c r="D31" s="27"/>
      <c r="E31" s="21"/>
      <c r="F31" s="34"/>
      <c r="G31" s="33"/>
      <c r="H31" s="34"/>
    </row>
    <row r="32" spans="1:8" s="9" customFormat="1" ht="25.5">
      <c r="A32" s="15" t="s">
        <v>127</v>
      </c>
      <c r="B32" s="13" t="s">
        <v>9</v>
      </c>
      <c r="C32" s="13"/>
      <c r="D32" s="13"/>
      <c r="E32" s="14"/>
      <c r="F32" s="33">
        <v>-243200</v>
      </c>
      <c r="G32" s="33">
        <f t="shared" si="0"/>
        <v>-243200</v>
      </c>
      <c r="H32" s="33"/>
    </row>
    <row r="33" spans="1:8" s="9" customFormat="1" ht="38.25">
      <c r="A33" s="15" t="s">
        <v>128</v>
      </c>
      <c r="B33" s="27" t="s">
        <v>9</v>
      </c>
      <c r="C33" s="27" t="s">
        <v>8</v>
      </c>
      <c r="D33" s="27"/>
      <c r="E33" s="21"/>
      <c r="F33" s="34">
        <v>-243200</v>
      </c>
      <c r="G33" s="34">
        <f t="shared" si="0"/>
        <v>-243200</v>
      </c>
      <c r="H33" s="34"/>
    </row>
    <row r="34" spans="1:8" s="9" customFormat="1" ht="38.25">
      <c r="A34" s="23" t="s">
        <v>107</v>
      </c>
      <c r="B34" s="27" t="s">
        <v>9</v>
      </c>
      <c r="C34" s="27" t="s">
        <v>8</v>
      </c>
      <c r="D34" s="27" t="s">
        <v>106</v>
      </c>
      <c r="E34" s="21"/>
      <c r="F34" s="34">
        <v>-243200</v>
      </c>
      <c r="G34" s="34">
        <f t="shared" si="0"/>
        <v>-243200</v>
      </c>
      <c r="H34" s="34"/>
    </row>
    <row r="35" spans="1:8" s="9" customFormat="1" ht="12.75">
      <c r="A35" s="26" t="s">
        <v>18</v>
      </c>
      <c r="B35" s="27" t="s">
        <v>9</v>
      </c>
      <c r="C35" s="27" t="s">
        <v>8</v>
      </c>
      <c r="D35" s="27" t="s">
        <v>104</v>
      </c>
      <c r="E35" s="21"/>
      <c r="F35" s="34">
        <v>-243200</v>
      </c>
      <c r="G35" s="34">
        <f t="shared" si="0"/>
        <v>-243200</v>
      </c>
      <c r="H35" s="34"/>
    </row>
    <row r="36" spans="1:8" s="9" customFormat="1" ht="12.75">
      <c r="A36" s="26" t="s">
        <v>27</v>
      </c>
      <c r="B36" s="27" t="s">
        <v>9</v>
      </c>
      <c r="C36" s="27" t="s">
        <v>8</v>
      </c>
      <c r="D36" s="27" t="s">
        <v>104</v>
      </c>
      <c r="E36" s="21" t="s">
        <v>26</v>
      </c>
      <c r="F36" s="34">
        <v>-243200</v>
      </c>
      <c r="G36" s="34">
        <f t="shared" si="0"/>
        <v>-243200</v>
      </c>
      <c r="H36" s="34"/>
    </row>
    <row r="37" spans="1:8" s="9" customFormat="1" ht="12.75">
      <c r="A37" s="26"/>
      <c r="B37" s="27"/>
      <c r="C37" s="27"/>
      <c r="D37" s="27"/>
      <c r="E37" s="21"/>
      <c r="F37" s="34"/>
      <c r="G37" s="33"/>
      <c r="H37" s="34"/>
    </row>
    <row r="38" spans="1:8" s="8" customFormat="1" ht="12.75">
      <c r="A38" s="12" t="s">
        <v>19</v>
      </c>
      <c r="B38" s="13" t="s">
        <v>17</v>
      </c>
      <c r="C38" s="13"/>
      <c r="D38" s="13"/>
      <c r="E38" s="14"/>
      <c r="F38" s="33">
        <v>0</v>
      </c>
      <c r="G38" s="33">
        <f t="shared" si="0"/>
        <v>0</v>
      </c>
      <c r="H38" s="33"/>
    </row>
    <row r="39" spans="1:8" ht="12.75">
      <c r="A39" s="12" t="s">
        <v>61</v>
      </c>
      <c r="B39" s="13" t="s">
        <v>17</v>
      </c>
      <c r="C39" s="13" t="s">
        <v>8</v>
      </c>
      <c r="D39" s="13"/>
      <c r="E39" s="14"/>
      <c r="F39" s="33">
        <v>0</v>
      </c>
      <c r="G39" s="33">
        <f t="shared" si="0"/>
        <v>0</v>
      </c>
      <c r="H39" s="33"/>
    </row>
    <row r="40" spans="1:8" ht="12.75">
      <c r="A40" s="24" t="s">
        <v>67</v>
      </c>
      <c r="B40" s="27" t="s">
        <v>17</v>
      </c>
      <c r="C40" s="27" t="s">
        <v>8</v>
      </c>
      <c r="D40" s="27" t="s">
        <v>68</v>
      </c>
      <c r="E40" s="21"/>
      <c r="F40" s="58">
        <v>0</v>
      </c>
      <c r="G40" s="34">
        <f t="shared" si="0"/>
        <v>0</v>
      </c>
      <c r="H40" s="34"/>
    </row>
    <row r="41" spans="1:8" ht="12.75">
      <c r="A41" s="26" t="s">
        <v>69</v>
      </c>
      <c r="B41" s="27" t="s">
        <v>17</v>
      </c>
      <c r="C41" s="27" t="s">
        <v>8</v>
      </c>
      <c r="D41" s="27" t="s">
        <v>70</v>
      </c>
      <c r="E41" s="21"/>
      <c r="F41" s="58">
        <v>0</v>
      </c>
      <c r="G41" s="34">
        <f t="shared" si="0"/>
        <v>0</v>
      </c>
      <c r="H41" s="34"/>
    </row>
    <row r="42" spans="1:8" ht="38.25">
      <c r="A42" s="25" t="s">
        <v>71</v>
      </c>
      <c r="B42" s="27" t="s">
        <v>17</v>
      </c>
      <c r="C42" s="27" t="s">
        <v>8</v>
      </c>
      <c r="D42" s="27" t="s">
        <v>72</v>
      </c>
      <c r="E42" s="21"/>
      <c r="F42" s="58">
        <v>6199324</v>
      </c>
      <c r="G42" s="34">
        <f t="shared" si="0"/>
        <v>6199324</v>
      </c>
      <c r="H42" s="34"/>
    </row>
    <row r="43" spans="1:8" ht="12.75">
      <c r="A43" s="26" t="s">
        <v>150</v>
      </c>
      <c r="B43" s="27" t="s">
        <v>17</v>
      </c>
      <c r="C43" s="27" t="s">
        <v>8</v>
      </c>
      <c r="D43" s="27" t="s">
        <v>72</v>
      </c>
      <c r="E43" s="21" t="s">
        <v>149</v>
      </c>
      <c r="F43" s="58">
        <v>6199324</v>
      </c>
      <c r="G43" s="34">
        <f t="shared" si="0"/>
        <v>6199324</v>
      </c>
      <c r="H43" s="34"/>
    </row>
    <row r="44" spans="1:8" s="8" customFormat="1" ht="12.75">
      <c r="A44" s="25" t="s">
        <v>62</v>
      </c>
      <c r="B44" s="27" t="s">
        <v>17</v>
      </c>
      <c r="C44" s="27" t="s">
        <v>8</v>
      </c>
      <c r="D44" s="27" t="s">
        <v>73</v>
      </c>
      <c r="E44" s="21"/>
      <c r="F44" s="58">
        <v>-6199324</v>
      </c>
      <c r="G44" s="34">
        <f t="shared" si="0"/>
        <v>-6199324</v>
      </c>
      <c r="H44" s="34"/>
    </row>
    <row r="45" spans="1:8" ht="12.75">
      <c r="A45" s="26" t="s">
        <v>63</v>
      </c>
      <c r="B45" s="27" t="s">
        <v>17</v>
      </c>
      <c r="C45" s="27" t="s">
        <v>8</v>
      </c>
      <c r="D45" s="27" t="s">
        <v>73</v>
      </c>
      <c r="E45" s="21" t="s">
        <v>64</v>
      </c>
      <c r="F45" s="58">
        <v>-6199324</v>
      </c>
      <c r="G45" s="34">
        <f t="shared" si="0"/>
        <v>-6199324</v>
      </c>
      <c r="H45" s="34"/>
    </row>
    <row r="46" spans="1:8" ht="12.75">
      <c r="A46" s="26"/>
      <c r="B46" s="27"/>
      <c r="C46" s="27"/>
      <c r="D46" s="27"/>
      <c r="E46" s="21"/>
      <c r="F46" s="34"/>
      <c r="G46" s="33"/>
      <c r="H46" s="34"/>
    </row>
    <row r="47" spans="1:8" ht="12.75">
      <c r="A47" s="12" t="s">
        <v>1</v>
      </c>
      <c r="B47" s="13" t="s">
        <v>7</v>
      </c>
      <c r="C47" s="13"/>
      <c r="D47" s="13"/>
      <c r="E47" s="14"/>
      <c r="F47" s="33">
        <v>1256500</v>
      </c>
      <c r="G47" s="33">
        <f t="shared" si="0"/>
        <v>1256500</v>
      </c>
      <c r="H47" s="33"/>
    </row>
    <row r="48" spans="1:8" ht="12.75">
      <c r="A48" s="12" t="s">
        <v>36</v>
      </c>
      <c r="B48" s="13" t="s">
        <v>7</v>
      </c>
      <c r="C48" s="13" t="s">
        <v>6</v>
      </c>
      <c r="D48" s="13"/>
      <c r="E48" s="14"/>
      <c r="F48" s="33">
        <v>30360</v>
      </c>
      <c r="G48" s="33">
        <f t="shared" si="0"/>
        <v>30360</v>
      </c>
      <c r="H48" s="33"/>
    </row>
    <row r="49" spans="1:8" ht="12.75">
      <c r="A49" s="24" t="s">
        <v>3</v>
      </c>
      <c r="B49" s="27" t="s">
        <v>7</v>
      </c>
      <c r="C49" s="27" t="s">
        <v>6</v>
      </c>
      <c r="D49" s="27" t="s">
        <v>20</v>
      </c>
      <c r="E49" s="21"/>
      <c r="F49" s="34">
        <v>30360</v>
      </c>
      <c r="G49" s="34">
        <f t="shared" si="0"/>
        <v>30360</v>
      </c>
      <c r="H49" s="34"/>
    </row>
    <row r="50" spans="1:8" ht="12.75">
      <c r="A50" s="26" t="s">
        <v>18</v>
      </c>
      <c r="B50" s="27" t="s">
        <v>7</v>
      </c>
      <c r="C50" s="27" t="s">
        <v>6</v>
      </c>
      <c r="D50" s="27" t="s">
        <v>30</v>
      </c>
      <c r="E50" s="21"/>
      <c r="F50" s="34">
        <v>30360</v>
      </c>
      <c r="G50" s="34">
        <f t="shared" si="0"/>
        <v>30360</v>
      </c>
      <c r="H50" s="34"/>
    </row>
    <row r="51" spans="1:8" s="8" customFormat="1" ht="12.75">
      <c r="A51" s="26" t="s">
        <v>29</v>
      </c>
      <c r="B51" s="27" t="s">
        <v>7</v>
      </c>
      <c r="C51" s="27" t="s">
        <v>6</v>
      </c>
      <c r="D51" s="27" t="s">
        <v>30</v>
      </c>
      <c r="E51" s="21" t="s">
        <v>28</v>
      </c>
      <c r="F51" s="34">
        <v>30360</v>
      </c>
      <c r="G51" s="34">
        <f t="shared" si="0"/>
        <v>30360</v>
      </c>
      <c r="H51" s="34"/>
    </row>
    <row r="52" spans="1:8" ht="12.75">
      <c r="A52" s="12" t="s">
        <v>32</v>
      </c>
      <c r="B52" s="13" t="s">
        <v>7</v>
      </c>
      <c r="C52" s="13" t="s">
        <v>10</v>
      </c>
      <c r="D52" s="13"/>
      <c r="E52" s="14"/>
      <c r="F52" s="33">
        <v>2500818.55</v>
      </c>
      <c r="G52" s="33">
        <f t="shared" si="0"/>
        <v>2500818.55</v>
      </c>
      <c r="H52" s="33"/>
    </row>
    <row r="53" spans="1:8" s="3" customFormat="1" ht="25.5">
      <c r="A53" s="23" t="s">
        <v>4</v>
      </c>
      <c r="B53" s="27" t="s">
        <v>7</v>
      </c>
      <c r="C53" s="27" t="s">
        <v>10</v>
      </c>
      <c r="D53" s="27" t="s">
        <v>21</v>
      </c>
      <c r="E53" s="21"/>
      <c r="F53" s="34">
        <v>2531178.55</v>
      </c>
      <c r="G53" s="34">
        <f t="shared" si="0"/>
        <v>2531178.55</v>
      </c>
      <c r="H53" s="34"/>
    </row>
    <row r="54" spans="1:8" s="3" customFormat="1" ht="12.75">
      <c r="A54" s="26" t="s">
        <v>18</v>
      </c>
      <c r="B54" s="27" t="s">
        <v>7</v>
      </c>
      <c r="C54" s="27" t="s">
        <v>10</v>
      </c>
      <c r="D54" s="27" t="s">
        <v>31</v>
      </c>
      <c r="E54" s="21"/>
      <c r="F54" s="34">
        <v>2688712.43</v>
      </c>
      <c r="G54" s="34">
        <f t="shared" si="0"/>
        <v>2688712.43</v>
      </c>
      <c r="H54" s="34"/>
    </row>
    <row r="55" spans="1:8" s="3" customFormat="1" ht="12.75">
      <c r="A55" s="26" t="s">
        <v>29</v>
      </c>
      <c r="B55" s="27" t="s">
        <v>7</v>
      </c>
      <c r="C55" s="27" t="s">
        <v>10</v>
      </c>
      <c r="D55" s="27" t="s">
        <v>31</v>
      </c>
      <c r="E55" s="21" t="s">
        <v>28</v>
      </c>
      <c r="F55" s="34">
        <v>2688712.43</v>
      </c>
      <c r="G55" s="34">
        <f t="shared" si="0"/>
        <v>2688712.43</v>
      </c>
      <c r="H55" s="34"/>
    </row>
    <row r="56" spans="1:8" s="3" customFormat="1" ht="51">
      <c r="A56" s="25" t="s">
        <v>129</v>
      </c>
      <c r="B56" s="27" t="s">
        <v>7</v>
      </c>
      <c r="C56" s="27" t="s">
        <v>10</v>
      </c>
      <c r="D56" s="27" t="s">
        <v>108</v>
      </c>
      <c r="E56" s="21"/>
      <c r="F56" s="34">
        <v>-44947.28</v>
      </c>
      <c r="G56" s="34">
        <f t="shared" si="0"/>
        <v>-44947.28</v>
      </c>
      <c r="H56" s="34"/>
    </row>
    <row r="57" spans="1:8" s="3" customFormat="1" ht="12.75">
      <c r="A57" s="26" t="s">
        <v>29</v>
      </c>
      <c r="B57" s="27" t="s">
        <v>7</v>
      </c>
      <c r="C57" s="27" t="s">
        <v>10</v>
      </c>
      <c r="D57" s="27" t="s">
        <v>108</v>
      </c>
      <c r="E57" s="21" t="s">
        <v>28</v>
      </c>
      <c r="F57" s="34">
        <v>-44947.28</v>
      </c>
      <c r="G57" s="34">
        <f t="shared" si="0"/>
        <v>-44947.28</v>
      </c>
      <c r="H57" s="34"/>
    </row>
    <row r="58" spans="1:8" s="3" customFormat="1" ht="25.5">
      <c r="A58" s="25" t="s">
        <v>130</v>
      </c>
      <c r="B58" s="27" t="s">
        <v>7</v>
      </c>
      <c r="C58" s="27" t="s">
        <v>10</v>
      </c>
      <c r="D58" s="27" t="s">
        <v>109</v>
      </c>
      <c r="E58" s="21"/>
      <c r="F58" s="34">
        <v>-112586.6</v>
      </c>
      <c r="G58" s="34">
        <f t="shared" si="0"/>
        <v>-112586.6</v>
      </c>
      <c r="H58" s="34"/>
    </row>
    <row r="59" spans="1:8" s="3" customFormat="1" ht="12.75">
      <c r="A59" s="26" t="s">
        <v>29</v>
      </c>
      <c r="B59" s="27" t="s">
        <v>7</v>
      </c>
      <c r="C59" s="27" t="s">
        <v>10</v>
      </c>
      <c r="D59" s="27" t="s">
        <v>109</v>
      </c>
      <c r="E59" s="21" t="s">
        <v>28</v>
      </c>
      <c r="F59" s="34">
        <v>-112586.6</v>
      </c>
      <c r="G59" s="34">
        <f t="shared" si="0"/>
        <v>-112586.6</v>
      </c>
      <c r="H59" s="34"/>
    </row>
    <row r="60" spans="1:14" s="3" customFormat="1" ht="12.75">
      <c r="A60" s="24" t="s">
        <v>5</v>
      </c>
      <c r="B60" s="21" t="s">
        <v>7</v>
      </c>
      <c r="C60" s="27" t="s">
        <v>10</v>
      </c>
      <c r="D60" s="21" t="s">
        <v>22</v>
      </c>
      <c r="E60" s="21"/>
      <c r="F60" s="34">
        <v>-30360</v>
      </c>
      <c r="G60" s="34">
        <f t="shared" si="0"/>
        <v>-30360</v>
      </c>
      <c r="H60" s="34"/>
      <c r="J60" s="49"/>
      <c r="K60" s="47"/>
      <c r="L60" s="47"/>
      <c r="M60" s="48"/>
      <c r="N60" s="47"/>
    </row>
    <row r="61" spans="1:14" s="9" customFormat="1" ht="12.75">
      <c r="A61" s="26" t="s">
        <v>18</v>
      </c>
      <c r="B61" s="21" t="s">
        <v>7</v>
      </c>
      <c r="C61" s="21" t="s">
        <v>10</v>
      </c>
      <c r="D61" s="22">
        <v>4239900</v>
      </c>
      <c r="E61" s="21"/>
      <c r="F61" s="34">
        <v>-29360</v>
      </c>
      <c r="G61" s="34">
        <f t="shared" si="0"/>
        <v>-29360</v>
      </c>
      <c r="H61" s="34"/>
      <c r="J61" s="49"/>
      <c r="K61" s="47"/>
      <c r="L61" s="47"/>
      <c r="M61" s="48"/>
      <c r="N61" s="47"/>
    </row>
    <row r="62" spans="1:8" s="8" customFormat="1" ht="12.75">
      <c r="A62" s="26" t="s">
        <v>29</v>
      </c>
      <c r="B62" s="21" t="s">
        <v>7</v>
      </c>
      <c r="C62" s="27" t="s">
        <v>10</v>
      </c>
      <c r="D62" s="21" t="s">
        <v>33</v>
      </c>
      <c r="E62" s="21" t="s">
        <v>28</v>
      </c>
      <c r="F62" s="34">
        <v>-29360</v>
      </c>
      <c r="G62" s="34">
        <f t="shared" si="0"/>
        <v>-29360</v>
      </c>
      <c r="H62" s="34"/>
    </row>
    <row r="63" spans="1:8" s="8" customFormat="1" ht="51">
      <c r="A63" s="25" t="s">
        <v>131</v>
      </c>
      <c r="B63" s="21" t="s">
        <v>7</v>
      </c>
      <c r="C63" s="21" t="s">
        <v>10</v>
      </c>
      <c r="D63" s="22">
        <v>4239902</v>
      </c>
      <c r="E63" s="21"/>
      <c r="F63" s="34">
        <v>-1000</v>
      </c>
      <c r="G63" s="34">
        <f t="shared" si="0"/>
        <v>-1000</v>
      </c>
      <c r="H63" s="34"/>
    </row>
    <row r="64" spans="1:8" s="8" customFormat="1" ht="12.75">
      <c r="A64" s="26" t="s">
        <v>29</v>
      </c>
      <c r="B64" s="21" t="s">
        <v>7</v>
      </c>
      <c r="C64" s="27" t="s">
        <v>10</v>
      </c>
      <c r="D64" s="21" t="s">
        <v>110</v>
      </c>
      <c r="E64" s="21" t="s">
        <v>28</v>
      </c>
      <c r="F64" s="34">
        <v>-1000</v>
      </c>
      <c r="G64" s="34">
        <f t="shared" si="0"/>
        <v>-1000</v>
      </c>
      <c r="H64" s="34"/>
    </row>
    <row r="65" spans="1:14" s="42" customFormat="1" ht="12.75">
      <c r="A65" s="12" t="s">
        <v>55</v>
      </c>
      <c r="B65" s="14" t="s">
        <v>7</v>
      </c>
      <c r="C65" s="14" t="s">
        <v>7</v>
      </c>
      <c r="D65" s="16"/>
      <c r="E65" s="14"/>
      <c r="F65" s="33">
        <v>-891000</v>
      </c>
      <c r="G65" s="33">
        <f t="shared" si="0"/>
        <v>-891000</v>
      </c>
      <c r="H65" s="33"/>
      <c r="J65" s="50"/>
      <c r="K65" s="56"/>
      <c r="L65" s="56"/>
      <c r="M65" s="57"/>
      <c r="N65" s="56"/>
    </row>
    <row r="66" spans="1:14" s="42" customFormat="1" ht="12.75">
      <c r="A66" s="51" t="s">
        <v>56</v>
      </c>
      <c r="B66" s="52" t="s">
        <v>7</v>
      </c>
      <c r="C66" s="52" t="s">
        <v>7</v>
      </c>
      <c r="D66" s="53">
        <v>4320000</v>
      </c>
      <c r="E66" s="52"/>
      <c r="F66" s="34">
        <v>-891000</v>
      </c>
      <c r="G66" s="34">
        <f t="shared" si="0"/>
        <v>-891000</v>
      </c>
      <c r="H66" s="34"/>
      <c r="J66" s="50"/>
      <c r="K66" s="56"/>
      <c r="L66" s="56"/>
      <c r="M66" s="57"/>
      <c r="N66" s="56"/>
    </row>
    <row r="67" spans="1:14" s="8" customFormat="1" ht="12.75">
      <c r="A67" s="51" t="s">
        <v>57</v>
      </c>
      <c r="B67" s="52" t="s">
        <v>7</v>
      </c>
      <c r="C67" s="52" t="s">
        <v>7</v>
      </c>
      <c r="D67" s="53">
        <v>4320200</v>
      </c>
      <c r="E67" s="52"/>
      <c r="F67" s="34">
        <v>-891000</v>
      </c>
      <c r="G67" s="34">
        <f t="shared" si="0"/>
        <v>-891000</v>
      </c>
      <c r="H67" s="34"/>
      <c r="J67" s="50"/>
      <c r="K67" s="47"/>
      <c r="L67" s="47"/>
      <c r="M67" s="48"/>
      <c r="N67" s="47"/>
    </row>
    <row r="68" spans="1:14" s="8" customFormat="1" ht="12.75">
      <c r="A68" s="54" t="s">
        <v>29</v>
      </c>
      <c r="B68" s="52" t="s">
        <v>7</v>
      </c>
      <c r="C68" s="52" t="s">
        <v>7</v>
      </c>
      <c r="D68" s="53">
        <v>4320200</v>
      </c>
      <c r="E68" s="52" t="s">
        <v>28</v>
      </c>
      <c r="F68" s="34">
        <v>518100</v>
      </c>
      <c r="G68" s="34">
        <f t="shared" si="0"/>
        <v>518100</v>
      </c>
      <c r="H68" s="34"/>
      <c r="J68" s="50"/>
      <c r="K68" s="47"/>
      <c r="L68" s="47"/>
      <c r="M68" s="48"/>
      <c r="N68" s="47"/>
    </row>
    <row r="69" spans="1:14" s="8" customFormat="1" ht="12.75">
      <c r="A69" s="26" t="s">
        <v>27</v>
      </c>
      <c r="B69" s="52" t="s">
        <v>7</v>
      </c>
      <c r="C69" s="52" t="s">
        <v>7</v>
      </c>
      <c r="D69" s="53">
        <v>4320200</v>
      </c>
      <c r="E69" s="52" t="s">
        <v>26</v>
      </c>
      <c r="F69" s="34">
        <v>-1409100</v>
      </c>
      <c r="G69" s="34">
        <f t="shared" si="0"/>
        <v>-1409100</v>
      </c>
      <c r="H69" s="34"/>
      <c r="J69" s="50"/>
      <c r="K69" s="47"/>
      <c r="L69" s="47"/>
      <c r="M69" s="48"/>
      <c r="N69" s="47"/>
    </row>
    <row r="70" spans="1:14" s="8" customFormat="1" ht="12.75">
      <c r="A70" s="15" t="s">
        <v>35</v>
      </c>
      <c r="B70" s="14" t="s">
        <v>7</v>
      </c>
      <c r="C70" s="14" t="s">
        <v>8</v>
      </c>
      <c r="D70" s="16"/>
      <c r="E70" s="14"/>
      <c r="F70" s="33">
        <v>-383678.55</v>
      </c>
      <c r="G70" s="33">
        <f t="shared" si="0"/>
        <v>-383678.55</v>
      </c>
      <c r="H70" s="33"/>
      <c r="J70" s="50"/>
      <c r="K70" s="47"/>
      <c r="L70" s="47"/>
      <c r="M70" s="48"/>
      <c r="N70" s="47"/>
    </row>
    <row r="71" spans="1:14" s="8" customFormat="1" ht="51">
      <c r="A71" s="23" t="s">
        <v>25</v>
      </c>
      <c r="B71" s="21" t="s">
        <v>7</v>
      </c>
      <c r="C71" s="21" t="s">
        <v>8</v>
      </c>
      <c r="D71" s="22">
        <v>4520000</v>
      </c>
      <c r="E71" s="21"/>
      <c r="F71" s="34">
        <v>-383678.55</v>
      </c>
      <c r="G71" s="34">
        <f t="shared" si="0"/>
        <v>-383678.55</v>
      </c>
      <c r="H71" s="34"/>
      <c r="J71" s="49"/>
      <c r="K71" s="47"/>
      <c r="L71" s="47"/>
      <c r="M71" s="48"/>
      <c r="N71" s="47"/>
    </row>
    <row r="72" spans="1:14" s="8" customFormat="1" ht="12.75">
      <c r="A72" s="26" t="s">
        <v>18</v>
      </c>
      <c r="B72" s="21" t="s">
        <v>7</v>
      </c>
      <c r="C72" s="21" t="s">
        <v>8</v>
      </c>
      <c r="D72" s="22">
        <v>4529900</v>
      </c>
      <c r="E72" s="21"/>
      <c r="F72" s="34">
        <v>-383678.55</v>
      </c>
      <c r="G72" s="34">
        <f t="shared" si="0"/>
        <v>-383678.55</v>
      </c>
      <c r="H72" s="34"/>
      <c r="J72" s="49"/>
      <c r="K72" s="47"/>
      <c r="L72" s="47"/>
      <c r="M72" s="48"/>
      <c r="N72" s="47"/>
    </row>
    <row r="73" spans="1:14" s="8" customFormat="1" ht="12.75">
      <c r="A73" s="26" t="s">
        <v>29</v>
      </c>
      <c r="B73" s="21" t="s">
        <v>7</v>
      </c>
      <c r="C73" s="21" t="s">
        <v>8</v>
      </c>
      <c r="D73" s="22">
        <v>4529900</v>
      </c>
      <c r="E73" s="21" t="s">
        <v>28</v>
      </c>
      <c r="F73" s="34">
        <v>-383678.55</v>
      </c>
      <c r="G73" s="34">
        <f t="shared" si="0"/>
        <v>-383678.55</v>
      </c>
      <c r="H73" s="34"/>
      <c r="J73" s="49"/>
      <c r="K73" s="47"/>
      <c r="L73" s="47"/>
      <c r="M73" s="48"/>
      <c r="N73" s="47"/>
    </row>
    <row r="74" spans="1:14" s="8" customFormat="1" ht="12.75">
      <c r="A74" s="26"/>
      <c r="B74" s="21"/>
      <c r="C74" s="21"/>
      <c r="D74" s="22"/>
      <c r="E74" s="21"/>
      <c r="F74" s="34"/>
      <c r="G74" s="33"/>
      <c r="H74" s="34"/>
      <c r="J74" s="49"/>
      <c r="K74" s="47"/>
      <c r="L74" s="47"/>
      <c r="M74" s="48"/>
      <c r="N74" s="47"/>
    </row>
    <row r="75" spans="1:14" s="8" customFormat="1" ht="25.5">
      <c r="A75" s="15" t="s">
        <v>49</v>
      </c>
      <c r="B75" s="14" t="s">
        <v>50</v>
      </c>
      <c r="C75" s="14"/>
      <c r="D75" s="16"/>
      <c r="E75" s="14"/>
      <c r="F75" s="33">
        <v>-64300</v>
      </c>
      <c r="G75" s="33">
        <f t="shared" si="0"/>
        <v>-64300</v>
      </c>
      <c r="H75" s="33">
        <v>0</v>
      </c>
      <c r="J75" s="49"/>
      <c r="K75" s="47"/>
      <c r="L75" s="47"/>
      <c r="M75" s="48"/>
      <c r="N75" s="47"/>
    </row>
    <row r="76" spans="1:14" s="28" customFormat="1" ht="12.75">
      <c r="A76" s="12" t="s">
        <v>51</v>
      </c>
      <c r="B76" s="14" t="s">
        <v>50</v>
      </c>
      <c r="C76" s="14" t="s">
        <v>6</v>
      </c>
      <c r="D76" s="16"/>
      <c r="E76" s="14"/>
      <c r="F76" s="33">
        <v>-64300</v>
      </c>
      <c r="G76" s="33">
        <f t="shared" si="0"/>
        <v>-64300</v>
      </c>
      <c r="H76" s="33">
        <v>0</v>
      </c>
      <c r="J76" s="49"/>
      <c r="K76" s="47"/>
      <c r="L76" s="47"/>
      <c r="M76" s="48"/>
      <c r="N76" s="47"/>
    </row>
    <row r="77" spans="1:8" ht="12.75">
      <c r="A77" s="24" t="s">
        <v>153</v>
      </c>
      <c r="B77" s="21" t="s">
        <v>50</v>
      </c>
      <c r="C77" s="21" t="s">
        <v>6</v>
      </c>
      <c r="D77" s="22">
        <v>4410000</v>
      </c>
      <c r="E77" s="21"/>
      <c r="F77" s="34">
        <v>-5000</v>
      </c>
      <c r="G77" s="34"/>
      <c r="H77" s="34">
        <v>-5000</v>
      </c>
    </row>
    <row r="78" spans="1:8" ht="12.75">
      <c r="A78" s="26" t="s">
        <v>152</v>
      </c>
      <c r="B78" s="21" t="s">
        <v>50</v>
      </c>
      <c r="C78" s="21" t="s">
        <v>6</v>
      </c>
      <c r="D78" s="22">
        <v>4419900</v>
      </c>
      <c r="E78" s="21"/>
      <c r="F78" s="34">
        <v>-5000</v>
      </c>
      <c r="G78" s="34"/>
      <c r="H78" s="34">
        <v>-5000</v>
      </c>
    </row>
    <row r="79" spans="1:8" ht="12.75">
      <c r="A79" s="26" t="s">
        <v>29</v>
      </c>
      <c r="B79" s="21" t="s">
        <v>50</v>
      </c>
      <c r="C79" s="21" t="s">
        <v>6</v>
      </c>
      <c r="D79" s="22">
        <v>4419900</v>
      </c>
      <c r="E79" s="21" t="s">
        <v>28</v>
      </c>
      <c r="F79" s="34">
        <v>-5000</v>
      </c>
      <c r="G79" s="34"/>
      <c r="H79" s="34">
        <v>-5000</v>
      </c>
    </row>
    <row r="80" spans="1:8" ht="12.75">
      <c r="A80" s="24" t="s">
        <v>151</v>
      </c>
      <c r="B80" s="21" t="s">
        <v>50</v>
      </c>
      <c r="C80" s="21" t="s">
        <v>6</v>
      </c>
      <c r="D80" s="22">
        <v>4420000</v>
      </c>
      <c r="E80" s="21"/>
      <c r="F80" s="34">
        <v>5000</v>
      </c>
      <c r="G80" s="34"/>
      <c r="H80" s="34">
        <v>5000</v>
      </c>
    </row>
    <row r="81" spans="1:8" ht="12.75">
      <c r="A81" s="26" t="s">
        <v>152</v>
      </c>
      <c r="B81" s="21" t="s">
        <v>50</v>
      </c>
      <c r="C81" s="21" t="s">
        <v>6</v>
      </c>
      <c r="D81" s="22">
        <v>4429900</v>
      </c>
      <c r="E81" s="21"/>
      <c r="F81" s="34">
        <v>5000</v>
      </c>
      <c r="G81" s="34"/>
      <c r="H81" s="34">
        <v>5000</v>
      </c>
    </row>
    <row r="82" spans="1:8" ht="12.75">
      <c r="A82" s="26" t="s">
        <v>29</v>
      </c>
      <c r="B82" s="21" t="s">
        <v>50</v>
      </c>
      <c r="C82" s="21" t="s">
        <v>6</v>
      </c>
      <c r="D82" s="22">
        <v>4429900</v>
      </c>
      <c r="E82" s="21" t="s">
        <v>28</v>
      </c>
      <c r="F82" s="34">
        <v>5000</v>
      </c>
      <c r="G82" s="34"/>
      <c r="H82" s="34">
        <v>5000</v>
      </c>
    </row>
    <row r="83" spans="1:14" s="8" customFormat="1" ht="25.5">
      <c r="A83" s="23" t="s">
        <v>52</v>
      </c>
      <c r="B83" s="21" t="s">
        <v>50</v>
      </c>
      <c r="C83" s="21" t="s">
        <v>6</v>
      </c>
      <c r="D83" s="22">
        <v>4500000</v>
      </c>
      <c r="E83" s="21"/>
      <c r="F83" s="34">
        <v>34700</v>
      </c>
      <c r="G83" s="34">
        <f t="shared" si="0"/>
        <v>34700</v>
      </c>
      <c r="H83" s="34"/>
      <c r="J83" s="46"/>
      <c r="K83" s="44"/>
      <c r="L83" s="44"/>
      <c r="M83" s="45"/>
      <c r="N83" s="44"/>
    </row>
    <row r="84" spans="1:14" s="8" customFormat="1" ht="25.5">
      <c r="A84" s="25" t="s">
        <v>74</v>
      </c>
      <c r="B84" s="21" t="s">
        <v>50</v>
      </c>
      <c r="C84" s="21" t="s">
        <v>6</v>
      </c>
      <c r="D84" s="22">
        <v>4500600</v>
      </c>
      <c r="E84" s="21"/>
      <c r="F84" s="34">
        <v>34700</v>
      </c>
      <c r="G84" s="34">
        <f t="shared" si="0"/>
        <v>34700</v>
      </c>
      <c r="H84" s="34"/>
      <c r="J84" s="49"/>
      <c r="K84" s="47"/>
      <c r="L84" s="47"/>
      <c r="M84" s="48"/>
      <c r="N84" s="47"/>
    </row>
    <row r="85" spans="1:14" s="8" customFormat="1" ht="12.75">
      <c r="A85" s="26" t="s">
        <v>29</v>
      </c>
      <c r="B85" s="21" t="s">
        <v>50</v>
      </c>
      <c r="C85" s="21" t="s">
        <v>6</v>
      </c>
      <c r="D85" s="22">
        <v>4500600</v>
      </c>
      <c r="E85" s="21" t="s">
        <v>28</v>
      </c>
      <c r="F85" s="34">
        <v>34700</v>
      </c>
      <c r="G85" s="34">
        <f t="shared" si="0"/>
        <v>34700</v>
      </c>
      <c r="H85" s="34"/>
      <c r="J85" s="49"/>
      <c r="K85" s="47"/>
      <c r="L85" s="47"/>
      <c r="M85" s="48"/>
      <c r="N85" s="47"/>
    </row>
    <row r="86" spans="1:14" s="8" customFormat="1" ht="12.75">
      <c r="A86" s="23" t="s">
        <v>82</v>
      </c>
      <c r="B86" s="21" t="s">
        <v>50</v>
      </c>
      <c r="C86" s="21" t="s">
        <v>6</v>
      </c>
      <c r="D86" s="22">
        <v>7950000</v>
      </c>
      <c r="E86" s="21"/>
      <c r="F86" s="34">
        <v>-99000</v>
      </c>
      <c r="G86" s="34">
        <f aca="true" t="shared" si="1" ref="G86:G135">F86-H86</f>
        <v>-99000</v>
      </c>
      <c r="H86" s="34"/>
      <c r="J86" s="49"/>
      <c r="K86" s="47"/>
      <c r="L86" s="47"/>
      <c r="M86" s="48"/>
      <c r="N86" s="47"/>
    </row>
    <row r="87" spans="1:14" s="8" customFormat="1" ht="25.5">
      <c r="A87" s="25" t="s">
        <v>132</v>
      </c>
      <c r="B87" s="21" t="s">
        <v>50</v>
      </c>
      <c r="C87" s="21" t="s">
        <v>6</v>
      </c>
      <c r="D87" s="22">
        <v>7950700</v>
      </c>
      <c r="E87" s="21"/>
      <c r="F87" s="34">
        <v>-99000</v>
      </c>
      <c r="G87" s="34">
        <f t="shared" si="1"/>
        <v>-99000</v>
      </c>
      <c r="H87" s="34"/>
      <c r="J87" s="49"/>
      <c r="K87" s="47"/>
      <c r="L87" s="47"/>
      <c r="M87" s="48"/>
      <c r="N87" s="47"/>
    </row>
    <row r="88" spans="1:14" s="8" customFormat="1" ht="38.25">
      <c r="A88" s="25" t="s">
        <v>133</v>
      </c>
      <c r="B88" s="21" t="s">
        <v>50</v>
      </c>
      <c r="C88" s="21" t="s">
        <v>6</v>
      </c>
      <c r="D88" s="22">
        <v>7950700</v>
      </c>
      <c r="E88" s="21" t="s">
        <v>111</v>
      </c>
      <c r="F88" s="34">
        <v>-99000</v>
      </c>
      <c r="G88" s="34">
        <f t="shared" si="1"/>
        <v>-99000</v>
      </c>
      <c r="H88" s="34"/>
      <c r="J88" s="49"/>
      <c r="K88" s="47"/>
      <c r="L88" s="47"/>
      <c r="M88" s="48"/>
      <c r="N88" s="47"/>
    </row>
    <row r="89" spans="1:14" s="8" customFormat="1" ht="14.25" customHeight="1">
      <c r="A89" s="26"/>
      <c r="B89" s="21"/>
      <c r="C89" s="21"/>
      <c r="D89" s="22"/>
      <c r="E89" s="21"/>
      <c r="F89" s="34"/>
      <c r="G89" s="33"/>
      <c r="H89" s="55"/>
      <c r="J89" s="49"/>
      <c r="K89" s="47"/>
      <c r="L89" s="47"/>
      <c r="M89" s="48"/>
      <c r="N89" s="47"/>
    </row>
    <row r="90" spans="1:14" s="8" customFormat="1" ht="12.75">
      <c r="A90" s="12" t="s">
        <v>24</v>
      </c>
      <c r="B90" s="17" t="s">
        <v>8</v>
      </c>
      <c r="C90" s="14"/>
      <c r="D90" s="14"/>
      <c r="E90" s="14"/>
      <c r="F90" s="33">
        <v>517019.35</v>
      </c>
      <c r="G90" s="33">
        <f t="shared" si="1"/>
        <v>1048400</v>
      </c>
      <c r="H90" s="33">
        <v>-531380.65</v>
      </c>
      <c r="J90" s="49"/>
      <c r="K90" s="47"/>
      <c r="L90" s="47"/>
      <c r="M90" s="48"/>
      <c r="N90" s="47"/>
    </row>
    <row r="91" spans="1:14" s="8" customFormat="1" ht="12.75">
      <c r="A91" s="12" t="s">
        <v>53</v>
      </c>
      <c r="B91" s="17" t="s">
        <v>8</v>
      </c>
      <c r="C91" s="14" t="s">
        <v>6</v>
      </c>
      <c r="D91" s="14"/>
      <c r="E91" s="14"/>
      <c r="F91" s="59">
        <v>-202454.15</v>
      </c>
      <c r="G91" s="33">
        <f t="shared" si="1"/>
        <v>-202454.15</v>
      </c>
      <c r="H91" s="60"/>
      <c r="J91" s="49"/>
      <c r="K91" s="47"/>
      <c r="L91" s="47"/>
      <c r="M91" s="48"/>
      <c r="N91" s="47"/>
    </row>
    <row r="92" spans="1:14" s="8" customFormat="1" ht="12.75">
      <c r="A92" s="24" t="s">
        <v>23</v>
      </c>
      <c r="B92" s="20" t="s">
        <v>8</v>
      </c>
      <c r="C92" s="21" t="s">
        <v>6</v>
      </c>
      <c r="D92" s="21" t="s">
        <v>54</v>
      </c>
      <c r="E92" s="21"/>
      <c r="F92" s="58">
        <v>-202454.15</v>
      </c>
      <c r="G92" s="34">
        <f t="shared" si="1"/>
        <v>-202454.15</v>
      </c>
      <c r="H92" s="58"/>
      <c r="J92" s="49"/>
      <c r="K92" s="47"/>
      <c r="L92" s="47"/>
      <c r="M92" s="48"/>
      <c r="N92" s="47"/>
    </row>
    <row r="93" spans="1:14" s="8" customFormat="1" ht="12.75">
      <c r="A93" s="26" t="s">
        <v>18</v>
      </c>
      <c r="B93" s="20" t="s">
        <v>8</v>
      </c>
      <c r="C93" s="21" t="s">
        <v>6</v>
      </c>
      <c r="D93" s="22">
        <v>4709900</v>
      </c>
      <c r="E93" s="21"/>
      <c r="F93" s="58">
        <v>-202454.15</v>
      </c>
      <c r="G93" s="34">
        <f t="shared" si="1"/>
        <v>-202454.15</v>
      </c>
      <c r="H93" s="58"/>
      <c r="J93" s="49"/>
      <c r="K93" s="47"/>
      <c r="L93" s="47"/>
      <c r="M93" s="48"/>
      <c r="N93" s="47"/>
    </row>
    <row r="94" spans="1:14" s="8" customFormat="1" ht="12.75">
      <c r="A94" s="26" t="s">
        <v>29</v>
      </c>
      <c r="B94" s="20" t="s">
        <v>8</v>
      </c>
      <c r="C94" s="21" t="s">
        <v>6</v>
      </c>
      <c r="D94" s="22">
        <v>4709900</v>
      </c>
      <c r="E94" s="21" t="s">
        <v>28</v>
      </c>
      <c r="F94" s="58">
        <v>-202454.15</v>
      </c>
      <c r="G94" s="34">
        <f t="shared" si="1"/>
        <v>-202454.15</v>
      </c>
      <c r="H94" s="58"/>
      <c r="J94" s="49"/>
      <c r="K94" s="47"/>
      <c r="L94" s="47"/>
      <c r="M94" s="48"/>
      <c r="N94" s="47"/>
    </row>
    <row r="95" spans="1:14" s="8" customFormat="1" ht="12.75">
      <c r="A95" s="12" t="s">
        <v>34</v>
      </c>
      <c r="B95" s="17" t="s">
        <v>8</v>
      </c>
      <c r="C95" s="14" t="s">
        <v>10</v>
      </c>
      <c r="D95" s="16"/>
      <c r="E95" s="14"/>
      <c r="F95" s="59">
        <v>1250854.15</v>
      </c>
      <c r="G95" s="33">
        <f t="shared" si="1"/>
        <v>1250854.15</v>
      </c>
      <c r="H95" s="59"/>
      <c r="J95" s="49"/>
      <c r="K95" s="47"/>
      <c r="L95" s="47"/>
      <c r="M95" s="48"/>
      <c r="N95" s="47"/>
    </row>
    <row r="96" spans="1:14" s="8" customFormat="1" ht="12.75">
      <c r="A96" s="24" t="s">
        <v>23</v>
      </c>
      <c r="B96" s="20" t="s">
        <v>8</v>
      </c>
      <c r="C96" s="21" t="s">
        <v>10</v>
      </c>
      <c r="D96" s="21" t="s">
        <v>54</v>
      </c>
      <c r="E96" s="21"/>
      <c r="F96" s="58">
        <v>726654.15</v>
      </c>
      <c r="G96" s="34">
        <f t="shared" si="1"/>
        <v>726654.15</v>
      </c>
      <c r="H96" s="59"/>
      <c r="J96" s="49"/>
      <c r="K96" s="47"/>
      <c r="L96" s="47"/>
      <c r="M96" s="48"/>
      <c r="N96" s="47"/>
    </row>
    <row r="97" spans="1:14" s="8" customFormat="1" ht="12.75">
      <c r="A97" s="26" t="s">
        <v>18</v>
      </c>
      <c r="B97" s="20" t="s">
        <v>8</v>
      </c>
      <c r="C97" s="21" t="s">
        <v>10</v>
      </c>
      <c r="D97" s="22">
        <v>4709900</v>
      </c>
      <c r="E97" s="21"/>
      <c r="F97" s="58">
        <v>726654.15</v>
      </c>
      <c r="G97" s="34">
        <f t="shared" si="1"/>
        <v>726654.15</v>
      </c>
      <c r="H97" s="59"/>
      <c r="J97" s="49"/>
      <c r="K97" s="47"/>
      <c r="L97" s="47"/>
      <c r="M97" s="48"/>
      <c r="N97" s="47"/>
    </row>
    <row r="98" spans="1:14" s="8" customFormat="1" ht="12.75">
      <c r="A98" s="26" t="s">
        <v>29</v>
      </c>
      <c r="B98" s="20" t="s">
        <v>8</v>
      </c>
      <c r="C98" s="21" t="s">
        <v>10</v>
      </c>
      <c r="D98" s="22">
        <v>4709900</v>
      </c>
      <c r="E98" s="21" t="s">
        <v>28</v>
      </c>
      <c r="F98" s="58">
        <v>726654.15</v>
      </c>
      <c r="G98" s="34">
        <f t="shared" si="1"/>
        <v>726654.15</v>
      </c>
      <c r="H98" s="59"/>
      <c r="J98" s="49"/>
      <c r="K98" s="47"/>
      <c r="L98" s="47"/>
      <c r="M98" s="48"/>
      <c r="N98" s="47"/>
    </row>
    <row r="99" spans="1:14" s="8" customFormat="1" ht="12.75">
      <c r="A99" s="24" t="s">
        <v>134</v>
      </c>
      <c r="B99" s="20" t="s">
        <v>8</v>
      </c>
      <c r="C99" s="21" t="s">
        <v>10</v>
      </c>
      <c r="D99" s="22">
        <v>4710000</v>
      </c>
      <c r="E99" s="21"/>
      <c r="F99" s="58">
        <v>524200</v>
      </c>
      <c r="G99" s="34">
        <f t="shared" si="1"/>
        <v>524200</v>
      </c>
      <c r="H99" s="59"/>
      <c r="J99" s="49"/>
      <c r="K99" s="47"/>
      <c r="L99" s="47"/>
      <c r="M99" s="48"/>
      <c r="N99" s="47"/>
    </row>
    <row r="100" spans="1:14" s="8" customFormat="1" ht="12.75">
      <c r="A100" s="26" t="s">
        <v>18</v>
      </c>
      <c r="B100" s="20" t="s">
        <v>8</v>
      </c>
      <c r="C100" s="21" t="s">
        <v>10</v>
      </c>
      <c r="D100" s="22">
        <v>4719900</v>
      </c>
      <c r="E100" s="21"/>
      <c r="F100" s="58">
        <v>524200</v>
      </c>
      <c r="G100" s="34">
        <f t="shared" si="1"/>
        <v>524200</v>
      </c>
      <c r="H100" s="59"/>
      <c r="J100" s="49"/>
      <c r="K100" s="47"/>
      <c r="L100" s="47"/>
      <c r="M100" s="48"/>
      <c r="N100" s="47"/>
    </row>
    <row r="101" spans="1:14" s="8" customFormat="1" ht="12.75">
      <c r="A101" s="26" t="s">
        <v>29</v>
      </c>
      <c r="B101" s="20" t="s">
        <v>8</v>
      </c>
      <c r="C101" s="21" t="s">
        <v>10</v>
      </c>
      <c r="D101" s="22">
        <v>4719900</v>
      </c>
      <c r="E101" s="21" t="s">
        <v>28</v>
      </c>
      <c r="F101" s="58">
        <v>524200</v>
      </c>
      <c r="G101" s="34">
        <f t="shared" si="1"/>
        <v>524200</v>
      </c>
      <c r="H101" s="59"/>
      <c r="J101" s="49"/>
      <c r="K101" s="47"/>
      <c r="L101" s="47"/>
      <c r="M101" s="48"/>
      <c r="N101" s="47"/>
    </row>
    <row r="102" spans="1:14" s="8" customFormat="1" ht="12.75">
      <c r="A102" s="12" t="s">
        <v>135</v>
      </c>
      <c r="B102" s="17" t="s">
        <v>8</v>
      </c>
      <c r="C102" s="14" t="s">
        <v>50</v>
      </c>
      <c r="D102" s="16"/>
      <c r="E102" s="14"/>
      <c r="F102" s="59">
        <v>-531380.65</v>
      </c>
      <c r="G102" s="33">
        <f t="shared" si="1"/>
        <v>0</v>
      </c>
      <c r="H102" s="59">
        <v>-531380.65</v>
      </c>
      <c r="J102" s="46"/>
      <c r="K102" s="44"/>
      <c r="L102" s="44"/>
      <c r="M102" s="45"/>
      <c r="N102" s="44"/>
    </row>
    <row r="103" spans="1:14" s="8" customFormat="1" ht="12.75">
      <c r="A103" s="24" t="s">
        <v>136</v>
      </c>
      <c r="B103" s="20" t="s">
        <v>8</v>
      </c>
      <c r="C103" s="21" t="s">
        <v>50</v>
      </c>
      <c r="D103" s="22">
        <v>4820000</v>
      </c>
      <c r="E103" s="21"/>
      <c r="F103" s="58">
        <v>-531380.65</v>
      </c>
      <c r="G103" s="34">
        <f t="shared" si="1"/>
        <v>0</v>
      </c>
      <c r="H103" s="58">
        <v>-531380.65</v>
      </c>
      <c r="J103" s="49"/>
      <c r="K103" s="47"/>
      <c r="L103" s="47"/>
      <c r="M103" s="48"/>
      <c r="N103" s="47"/>
    </row>
    <row r="104" spans="1:14" s="8" customFormat="1" ht="12.75">
      <c r="A104" s="26" t="s">
        <v>18</v>
      </c>
      <c r="B104" s="20" t="s">
        <v>8</v>
      </c>
      <c r="C104" s="21" t="s">
        <v>50</v>
      </c>
      <c r="D104" s="22">
        <v>4829900</v>
      </c>
      <c r="E104" s="21"/>
      <c r="F104" s="58">
        <v>-531380.65</v>
      </c>
      <c r="G104" s="34">
        <f t="shared" si="1"/>
        <v>0</v>
      </c>
      <c r="H104" s="58">
        <v>-531380.65</v>
      </c>
      <c r="J104" s="49"/>
      <c r="K104" s="47"/>
      <c r="L104" s="47"/>
      <c r="M104" s="48"/>
      <c r="N104" s="47"/>
    </row>
    <row r="105" spans="1:8" s="42" customFormat="1" ht="12.75">
      <c r="A105" s="26" t="s">
        <v>29</v>
      </c>
      <c r="B105" s="20" t="s">
        <v>8</v>
      </c>
      <c r="C105" s="21" t="s">
        <v>50</v>
      </c>
      <c r="D105" s="22">
        <v>4829900</v>
      </c>
      <c r="E105" s="21" t="s">
        <v>28</v>
      </c>
      <c r="F105" s="58">
        <v>-531380.65</v>
      </c>
      <c r="G105" s="34">
        <f t="shared" si="1"/>
        <v>0</v>
      </c>
      <c r="H105" s="58">
        <v>-531380.65</v>
      </c>
    </row>
    <row r="106" spans="1:8" ht="12.75">
      <c r="A106" s="25"/>
      <c r="B106" s="20"/>
      <c r="C106" s="21"/>
      <c r="D106" s="22"/>
      <c r="E106" s="21"/>
      <c r="F106" s="34"/>
      <c r="G106" s="33"/>
      <c r="H106" s="61"/>
    </row>
    <row r="107" spans="1:8" ht="12.75">
      <c r="A107" s="12" t="s">
        <v>43</v>
      </c>
      <c r="B107" s="17" t="s">
        <v>46</v>
      </c>
      <c r="C107" s="14"/>
      <c r="D107" s="14"/>
      <c r="E107" s="14"/>
      <c r="F107" s="33">
        <v>8000</v>
      </c>
      <c r="G107" s="33">
        <f t="shared" si="1"/>
        <v>8000</v>
      </c>
      <c r="H107" s="35"/>
    </row>
    <row r="108" spans="1:8" s="8" customFormat="1" ht="12.75">
      <c r="A108" s="15" t="s">
        <v>78</v>
      </c>
      <c r="B108" s="17" t="s">
        <v>46</v>
      </c>
      <c r="C108" s="14" t="s">
        <v>9</v>
      </c>
      <c r="D108" s="14"/>
      <c r="E108" s="14"/>
      <c r="F108" s="59">
        <v>8000</v>
      </c>
      <c r="G108" s="33">
        <f t="shared" si="1"/>
        <v>8000</v>
      </c>
      <c r="H108" s="35"/>
    </row>
    <row r="109" spans="1:8" ht="12.75">
      <c r="A109" s="23" t="s">
        <v>44</v>
      </c>
      <c r="B109" s="20" t="s">
        <v>46</v>
      </c>
      <c r="C109" s="21" t="s">
        <v>9</v>
      </c>
      <c r="D109" s="21" t="s">
        <v>42</v>
      </c>
      <c r="E109" s="21"/>
      <c r="F109" s="58">
        <v>58000</v>
      </c>
      <c r="G109" s="34">
        <f t="shared" si="1"/>
        <v>58000</v>
      </c>
      <c r="H109" s="36"/>
    </row>
    <row r="110" spans="1:8" ht="12.75">
      <c r="A110" s="25" t="s">
        <v>97</v>
      </c>
      <c r="B110" s="20" t="s">
        <v>46</v>
      </c>
      <c r="C110" s="21" t="s">
        <v>9</v>
      </c>
      <c r="D110" s="21" t="s">
        <v>112</v>
      </c>
      <c r="E110" s="21"/>
      <c r="F110" s="58">
        <v>50000</v>
      </c>
      <c r="G110" s="34">
        <f t="shared" si="1"/>
        <v>50000</v>
      </c>
      <c r="H110" s="36"/>
    </row>
    <row r="111" spans="1:8" ht="12.75">
      <c r="A111" s="25" t="s">
        <v>98</v>
      </c>
      <c r="B111" s="20" t="s">
        <v>46</v>
      </c>
      <c r="C111" s="21" t="s">
        <v>113</v>
      </c>
      <c r="D111" s="21" t="s">
        <v>112</v>
      </c>
      <c r="E111" s="21" t="s">
        <v>95</v>
      </c>
      <c r="F111" s="58">
        <v>50000</v>
      </c>
      <c r="G111" s="34">
        <f t="shared" si="1"/>
        <v>50000</v>
      </c>
      <c r="H111" s="36"/>
    </row>
    <row r="112" spans="1:8" ht="12.75">
      <c r="A112" s="25" t="s">
        <v>79</v>
      </c>
      <c r="B112" s="20" t="s">
        <v>46</v>
      </c>
      <c r="C112" s="21" t="s">
        <v>9</v>
      </c>
      <c r="D112" s="21" t="s">
        <v>77</v>
      </c>
      <c r="E112" s="21"/>
      <c r="F112" s="58">
        <v>8000</v>
      </c>
      <c r="G112" s="34">
        <f t="shared" si="1"/>
        <v>8000</v>
      </c>
      <c r="H112" s="36"/>
    </row>
    <row r="113" spans="1:8" ht="12.75">
      <c r="A113" s="25" t="s">
        <v>45</v>
      </c>
      <c r="B113" s="20" t="s">
        <v>46</v>
      </c>
      <c r="C113" s="21" t="s">
        <v>9</v>
      </c>
      <c r="D113" s="21" t="s">
        <v>77</v>
      </c>
      <c r="E113" s="21" t="s">
        <v>47</v>
      </c>
      <c r="F113" s="58">
        <v>8000</v>
      </c>
      <c r="G113" s="34">
        <f t="shared" si="1"/>
        <v>8000</v>
      </c>
      <c r="H113" s="36"/>
    </row>
    <row r="114" spans="1:8" ht="25.5">
      <c r="A114" s="23" t="s">
        <v>96</v>
      </c>
      <c r="B114" s="20" t="s">
        <v>46</v>
      </c>
      <c r="C114" s="21" t="s">
        <v>9</v>
      </c>
      <c r="D114" s="21" t="s">
        <v>93</v>
      </c>
      <c r="E114" s="21"/>
      <c r="F114" s="58">
        <v>-50000</v>
      </c>
      <c r="G114" s="34">
        <f t="shared" si="1"/>
        <v>-50000</v>
      </c>
      <c r="H114" s="36"/>
    </row>
    <row r="115" spans="1:8" ht="12.75">
      <c r="A115" s="25" t="s">
        <v>97</v>
      </c>
      <c r="B115" s="20" t="s">
        <v>46</v>
      </c>
      <c r="C115" s="21" t="s">
        <v>9</v>
      </c>
      <c r="D115" s="21" t="s">
        <v>94</v>
      </c>
      <c r="E115" s="21"/>
      <c r="F115" s="58">
        <v>-50000</v>
      </c>
      <c r="G115" s="34">
        <f t="shared" si="1"/>
        <v>-50000</v>
      </c>
      <c r="H115" s="36"/>
    </row>
    <row r="116" spans="1:8" ht="12.75">
      <c r="A116" s="25" t="s">
        <v>98</v>
      </c>
      <c r="B116" s="20" t="s">
        <v>46</v>
      </c>
      <c r="C116" s="21" t="s">
        <v>9</v>
      </c>
      <c r="D116" s="21" t="s">
        <v>94</v>
      </c>
      <c r="E116" s="21" t="s">
        <v>95</v>
      </c>
      <c r="F116" s="58">
        <v>-50000</v>
      </c>
      <c r="G116" s="34">
        <f t="shared" si="1"/>
        <v>-50000</v>
      </c>
      <c r="H116" s="36"/>
    </row>
    <row r="117" spans="1:8" ht="12.75">
      <c r="A117" s="25"/>
      <c r="B117" s="20"/>
      <c r="C117" s="21"/>
      <c r="D117" s="21"/>
      <c r="E117" s="21"/>
      <c r="F117" s="34"/>
      <c r="G117" s="33"/>
      <c r="H117" s="36"/>
    </row>
    <row r="118" spans="1:8" ht="12.75">
      <c r="A118" s="15" t="s">
        <v>40</v>
      </c>
      <c r="B118" s="17" t="s">
        <v>41</v>
      </c>
      <c r="C118" s="14"/>
      <c r="D118" s="14"/>
      <c r="E118" s="14"/>
      <c r="F118" s="59">
        <v>7032300</v>
      </c>
      <c r="G118" s="33">
        <f t="shared" si="1"/>
        <v>7032300</v>
      </c>
      <c r="H118" s="59"/>
    </row>
    <row r="119" spans="1:8" ht="24">
      <c r="A119" s="39" t="s">
        <v>48</v>
      </c>
      <c r="B119" s="41" t="s">
        <v>41</v>
      </c>
      <c r="C119" s="40" t="s">
        <v>10</v>
      </c>
      <c r="D119" s="40"/>
      <c r="E119" s="40"/>
      <c r="F119" s="59">
        <v>7032300</v>
      </c>
      <c r="G119" s="33">
        <f t="shared" si="1"/>
        <v>7032300</v>
      </c>
      <c r="H119" s="59"/>
    </row>
    <row r="120" spans="1:8" s="42" customFormat="1" ht="12.75">
      <c r="A120" s="65" t="s">
        <v>137</v>
      </c>
      <c r="B120" s="66" t="s">
        <v>41</v>
      </c>
      <c r="C120" s="52" t="s">
        <v>10</v>
      </c>
      <c r="D120" s="52" t="s">
        <v>114</v>
      </c>
      <c r="E120" s="52"/>
      <c r="F120" s="67">
        <v>3620000</v>
      </c>
      <c r="G120" s="34">
        <f t="shared" si="1"/>
        <v>3620000</v>
      </c>
      <c r="H120" s="67"/>
    </row>
    <row r="121" spans="1:8" s="42" customFormat="1" ht="24">
      <c r="A121" s="65" t="s">
        <v>138</v>
      </c>
      <c r="B121" s="66" t="s">
        <v>41</v>
      </c>
      <c r="C121" s="52" t="s">
        <v>10</v>
      </c>
      <c r="D121" s="52" t="s">
        <v>115</v>
      </c>
      <c r="E121" s="52"/>
      <c r="F121" s="67">
        <v>3620000</v>
      </c>
      <c r="G121" s="34">
        <f t="shared" si="1"/>
        <v>3620000</v>
      </c>
      <c r="H121" s="67"/>
    </row>
    <row r="122" spans="1:8" s="42" customFormat="1" ht="38.25">
      <c r="A122" s="64" t="s">
        <v>148</v>
      </c>
      <c r="B122" s="66" t="s">
        <v>41</v>
      </c>
      <c r="C122" s="52" t="s">
        <v>10</v>
      </c>
      <c r="D122" s="52" t="s">
        <v>115</v>
      </c>
      <c r="E122" s="52" t="s">
        <v>81</v>
      </c>
      <c r="F122" s="67">
        <v>3620000</v>
      </c>
      <c r="G122" s="34">
        <f t="shared" si="1"/>
        <v>3620000</v>
      </c>
      <c r="H122" s="67"/>
    </row>
    <row r="123" spans="1:8" s="42" customFormat="1" ht="12.75">
      <c r="A123" s="70" t="s">
        <v>139</v>
      </c>
      <c r="B123" s="66" t="s">
        <v>41</v>
      </c>
      <c r="C123" s="52" t="s">
        <v>10</v>
      </c>
      <c r="D123" s="52" t="s">
        <v>116</v>
      </c>
      <c r="E123" s="52"/>
      <c r="F123" s="67">
        <v>863700</v>
      </c>
      <c r="G123" s="34">
        <f t="shared" si="1"/>
        <v>863700</v>
      </c>
      <c r="H123" s="67"/>
    </row>
    <row r="124" spans="1:8" s="42" customFormat="1" ht="36">
      <c r="A124" s="70" t="s">
        <v>141</v>
      </c>
      <c r="B124" s="66" t="s">
        <v>41</v>
      </c>
      <c r="C124" s="52" t="s">
        <v>10</v>
      </c>
      <c r="D124" s="52" t="s">
        <v>140</v>
      </c>
      <c r="E124" s="52"/>
      <c r="F124" s="67">
        <v>863700</v>
      </c>
      <c r="G124" s="34">
        <f t="shared" si="1"/>
        <v>863700</v>
      </c>
      <c r="H124" s="67"/>
    </row>
    <row r="125" spans="1:8" s="42" customFormat="1" ht="48">
      <c r="A125" s="65" t="s">
        <v>143</v>
      </c>
      <c r="B125" s="66" t="s">
        <v>41</v>
      </c>
      <c r="C125" s="52" t="s">
        <v>10</v>
      </c>
      <c r="D125" s="52" t="s">
        <v>117</v>
      </c>
      <c r="E125" s="52"/>
      <c r="F125" s="67">
        <v>863700</v>
      </c>
      <c r="G125" s="34">
        <f t="shared" si="1"/>
        <v>863700</v>
      </c>
      <c r="H125" s="67"/>
    </row>
    <row r="126" spans="1:8" s="42" customFormat="1" ht="12.75">
      <c r="A126" s="65" t="s">
        <v>142</v>
      </c>
      <c r="B126" s="66" t="s">
        <v>41</v>
      </c>
      <c r="C126" s="52" t="s">
        <v>10</v>
      </c>
      <c r="D126" s="52" t="s">
        <v>117</v>
      </c>
      <c r="E126" s="52" t="s">
        <v>118</v>
      </c>
      <c r="F126" s="67">
        <v>863700</v>
      </c>
      <c r="G126" s="34">
        <f t="shared" si="1"/>
        <v>863700</v>
      </c>
      <c r="H126" s="67"/>
    </row>
    <row r="127" spans="1:8" ht="12.75">
      <c r="A127" s="23" t="s">
        <v>84</v>
      </c>
      <c r="B127" s="20" t="s">
        <v>41</v>
      </c>
      <c r="C127" s="21" t="s">
        <v>10</v>
      </c>
      <c r="D127" s="21" t="s">
        <v>83</v>
      </c>
      <c r="E127" s="21"/>
      <c r="F127" s="58">
        <v>2548600</v>
      </c>
      <c r="G127" s="34">
        <f t="shared" si="1"/>
        <v>2548600</v>
      </c>
      <c r="H127" s="59"/>
    </row>
    <row r="128" spans="1:8" ht="24">
      <c r="A128" s="70" t="s">
        <v>144</v>
      </c>
      <c r="B128" s="20" t="s">
        <v>41</v>
      </c>
      <c r="C128" s="21" t="s">
        <v>10</v>
      </c>
      <c r="D128" s="21" t="s">
        <v>146</v>
      </c>
      <c r="E128" s="21"/>
      <c r="F128" s="58">
        <v>2548600</v>
      </c>
      <c r="G128" s="34">
        <f t="shared" si="1"/>
        <v>2548600</v>
      </c>
      <c r="H128" s="59"/>
    </row>
    <row r="129" spans="1:10" ht="36">
      <c r="A129" s="70" t="s">
        <v>145</v>
      </c>
      <c r="B129" s="20" t="s">
        <v>41</v>
      </c>
      <c r="C129" s="21" t="s">
        <v>10</v>
      </c>
      <c r="D129" s="21" t="s">
        <v>119</v>
      </c>
      <c r="E129" s="21"/>
      <c r="F129" s="58">
        <v>2548600</v>
      </c>
      <c r="G129" s="34">
        <f t="shared" si="1"/>
        <v>2548600</v>
      </c>
      <c r="H129" s="59"/>
      <c r="J129" s="71"/>
    </row>
    <row r="130" spans="1:10" ht="12.75">
      <c r="A130" s="70" t="s">
        <v>142</v>
      </c>
      <c r="B130" s="20" t="s">
        <v>41</v>
      </c>
      <c r="C130" s="21" t="s">
        <v>10</v>
      </c>
      <c r="D130" s="21" t="s">
        <v>119</v>
      </c>
      <c r="E130" s="21" t="s">
        <v>118</v>
      </c>
      <c r="F130" s="58">
        <v>2548600</v>
      </c>
      <c r="G130" s="34">
        <f t="shared" si="1"/>
        <v>2548600</v>
      </c>
      <c r="H130" s="59"/>
      <c r="J130" s="71"/>
    </row>
    <row r="131" spans="1:10" ht="25.5">
      <c r="A131" s="64" t="s">
        <v>86</v>
      </c>
      <c r="B131" s="20" t="s">
        <v>41</v>
      </c>
      <c r="C131" s="21" t="s">
        <v>10</v>
      </c>
      <c r="D131" s="21" t="s">
        <v>87</v>
      </c>
      <c r="E131" s="21"/>
      <c r="F131" s="58">
        <v>0</v>
      </c>
      <c r="G131" s="34">
        <f t="shared" si="1"/>
        <v>0</v>
      </c>
      <c r="H131" s="59"/>
      <c r="J131" s="3"/>
    </row>
    <row r="132" spans="1:8" ht="39.75" customHeight="1">
      <c r="A132" s="64" t="s">
        <v>90</v>
      </c>
      <c r="B132" s="20" t="s">
        <v>41</v>
      </c>
      <c r="C132" s="21" t="s">
        <v>10</v>
      </c>
      <c r="D132" s="21" t="s">
        <v>85</v>
      </c>
      <c r="E132" s="21"/>
      <c r="F132" s="58">
        <v>0</v>
      </c>
      <c r="G132" s="34">
        <f t="shared" si="1"/>
        <v>0</v>
      </c>
      <c r="H132" s="59"/>
    </row>
    <row r="133" spans="1:8" ht="38.25">
      <c r="A133" s="64" t="s">
        <v>147</v>
      </c>
      <c r="B133" s="20" t="s">
        <v>41</v>
      </c>
      <c r="C133" s="21" t="s">
        <v>10</v>
      </c>
      <c r="D133" s="21" t="s">
        <v>85</v>
      </c>
      <c r="E133" s="21" t="s">
        <v>80</v>
      </c>
      <c r="F133" s="58">
        <v>-900000</v>
      </c>
      <c r="G133" s="34">
        <f t="shared" si="1"/>
        <v>-900000</v>
      </c>
      <c r="H133" s="59"/>
    </row>
    <row r="134" spans="1:8" ht="38.25">
      <c r="A134" s="64" t="s">
        <v>148</v>
      </c>
      <c r="B134" s="20" t="s">
        <v>41</v>
      </c>
      <c r="C134" s="21" t="s">
        <v>10</v>
      </c>
      <c r="D134" s="21" t="s">
        <v>85</v>
      </c>
      <c r="E134" s="21" t="s">
        <v>81</v>
      </c>
      <c r="F134" s="58">
        <v>900000</v>
      </c>
      <c r="G134" s="34">
        <f t="shared" si="1"/>
        <v>900000</v>
      </c>
      <c r="H134" s="59"/>
    </row>
    <row r="135" spans="1:8" ht="12.75">
      <c r="A135" s="62" t="s">
        <v>2</v>
      </c>
      <c r="B135" s="18"/>
      <c r="C135" s="19"/>
      <c r="D135" s="19"/>
      <c r="E135" s="19"/>
      <c r="F135" s="33">
        <f>F15+F32+F38+F47+F75+F90+F107+F118</f>
        <v>8842313.35</v>
      </c>
      <c r="G135" s="33">
        <f t="shared" si="1"/>
        <v>9373694</v>
      </c>
      <c r="H135" s="33">
        <v>-531380.65</v>
      </c>
    </row>
  </sheetData>
  <mergeCells count="14">
    <mergeCell ref="A11:A14"/>
    <mergeCell ref="B11:B14"/>
    <mergeCell ref="C11:C14"/>
    <mergeCell ref="F12:F14"/>
    <mergeCell ref="F11:H11"/>
    <mergeCell ref="D11:D14"/>
    <mergeCell ref="E11:E14"/>
    <mergeCell ref="G12:H13"/>
    <mergeCell ref="F3:H3"/>
    <mergeCell ref="F4:H4"/>
    <mergeCell ref="A9:H9"/>
    <mergeCell ref="A6:H6"/>
    <mergeCell ref="A8:H8"/>
    <mergeCell ref="A7:H7"/>
  </mergeCells>
  <printOptions/>
  <pageMargins left="0.7874015748031497" right="0.1968503937007874" top="0.3937007874015748" bottom="0.2755905511811024" header="0.5118110236220472" footer="0.5118110236220472"/>
  <pageSetup firstPageNumber="1" useFirstPageNumber="1"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Bud</cp:lastModifiedBy>
  <cp:lastPrinted>2010-06-28T07:17:51Z</cp:lastPrinted>
  <dcterms:created xsi:type="dcterms:W3CDTF">2002-12-16T06:28:13Z</dcterms:created>
  <dcterms:modified xsi:type="dcterms:W3CDTF">2010-06-28T07:22:54Z</dcterms:modified>
  <cp:category/>
  <cp:version/>
  <cp:contentType/>
  <cp:contentStatus/>
</cp:coreProperties>
</file>