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<sst xmlns="http://schemas.openxmlformats.org/spreadsheetml/2006/main" count="669" uniqueCount="165">
  <si>
    <t>5050000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</si>
  <si>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</si>
  <si>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Выполнение функций органами местного самоуправления</t>
  </si>
  <si>
    <t xml:space="preserve">    Выполнение функций бюджетными учреждениями</t>
  </si>
  <si>
    <t xml:space="preserve">    Целевые программы муниципальных образований</t>
  </si>
  <si>
    <t>0020000</t>
  </si>
  <si>
    <t>0020400</t>
  </si>
  <si>
    <t>500</t>
  </si>
  <si>
    <t>001</t>
  </si>
  <si>
    <t>7950000</t>
  </si>
  <si>
    <t>Амбулаторная помощь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</si>
  <si>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</si>
  <si>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Дошкольное образование</t>
  </si>
  <si>
    <t>Общее образование</t>
  </si>
  <si>
    <t xml:space="preserve">    Иные безвозмездные и безвозвратные перечисления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</si>
  <si>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</si>
  <si>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</si>
  <si>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4209900</t>
  </si>
  <si>
    <t>4219900</t>
  </si>
  <si>
    <t>4239900</t>
  </si>
  <si>
    <t>Охрана семьи и детства</t>
  </si>
  <si>
    <t xml:space="preserve">    Социальная помощь</t>
  </si>
  <si>
    <t xml:space="preserve">    Социальные выплаты</t>
  </si>
  <si>
    <t xml:space="preserve">    Межбюджетные трансферты</t>
  </si>
  <si>
    <t>5210000</t>
  </si>
  <si>
    <t>Наименование расходов</t>
  </si>
  <si>
    <t>ЖИЛИЩНО-КОММУНАЛЬНОЕ ХОЗЯЙСТВО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</si>
  <si>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</si>
  <si>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</si>
  <si>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</si>
  <si>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</si>
  <si>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</si>
  <si>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</si>
  <si>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</si>
  <si>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03</t>
  </si>
  <si>
    <t>02</t>
  </si>
  <si>
    <t>РЗ</t>
  </si>
  <si>
    <t>ПР</t>
  </si>
  <si>
    <t>ЦСР</t>
  </si>
  <si>
    <t>ВР</t>
  </si>
  <si>
    <t>МИН</t>
  </si>
  <si>
    <t>05</t>
  </si>
  <si>
    <t>04</t>
  </si>
  <si>
    <t>0010000</t>
  </si>
  <si>
    <t xml:space="preserve">    Обеспечение деятельности подведомственных учреждений</t>
  </si>
  <si>
    <t>10</t>
  </si>
  <si>
    <t>НАЦИОНАЛЬНАЯ ЭКОНОМИКА</t>
  </si>
  <si>
    <t>ЗДРАВООХРАНЕНИЕ И СПОРТ</t>
  </si>
  <si>
    <t>09</t>
  </si>
  <si>
    <t>ОБЩЕГОСУДАРСТВЕННЫЕ ВОПРОСЫ</t>
  </si>
  <si>
    <t>4200000</t>
  </si>
  <si>
    <t>4210000</t>
  </si>
  <si>
    <t>4230000</t>
  </si>
  <si>
    <t>005</t>
  </si>
  <si>
    <t xml:space="preserve">    Центральный аппарат</t>
  </si>
  <si>
    <t>МЕЖБЮДЖЕТНЫЕ ТРАНСФЕРТЫ</t>
  </si>
  <si>
    <t>11</t>
  </si>
  <si>
    <t>955</t>
  </si>
  <si>
    <t>974</t>
  </si>
  <si>
    <t>903</t>
  </si>
  <si>
    <t xml:space="preserve">АДМИНИСТРАЦИЯ ЯЛЬЧИКСКОГО РАЙОНА </t>
  </si>
  <si>
    <t>ФИНАНСОВЫЙ ОТДЕЛ АДМИНИСТРАЦИИ ЯЛЬЧИКСКОГО РАЙОНА</t>
  </si>
  <si>
    <t>ОТДЕЛ ОБРАЗОВАНИЯ И МОЛОДЕЖНОЙ ПОЛИТИКИ АДМИНИСТРАЦИИ ЯЛЬЧИКСКОГО РАЙОНА</t>
  </si>
  <si>
    <t>5220000</t>
  </si>
  <si>
    <t xml:space="preserve">    Региональные целевые программы</t>
  </si>
  <si>
    <t>010</t>
  </si>
  <si>
    <t xml:space="preserve">    Субсидии бюджетам субъектов Российской Федерации и муниципальных образований (межбюджетные субсидии)</t>
  </si>
  <si>
    <t>5210100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</si>
  <si>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самоуправления по вопросам местного значения</t>
  </si>
  <si>
    <t xml:space="preserve">    Фонд софинансирования</t>
  </si>
  <si>
    <t>(руб.коп.)</t>
  </si>
  <si>
    <t>МУНИЦИПАЛЬНОЕ УЧРЕЖДЕНИЕ ЗДРАВООХРАНЕНИЯ  "ЯЛЬЧИКСКАЯ ЦЕНТРАЛЬНАЯ РАЙОННАЯ БОЛЬНИЦА"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</si>
  <si>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</si>
  <si>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ИЗМЕНЕНИЯ,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</si>
  <si>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2009 год" </t>
  </si>
  <si>
    <t xml:space="preserve"> вносимые в приложение 5 "Распределение расходов бюджета Яльчикского района на 2009 год по главным распорядителям и распорядителям средств бюджета Яльчикского района  в соответствии с ведомственной структурой расходов бюджетов Российской Федерации" к Решению Собрания депутатов Яльчикского района "О бюджете Яльчикского района на 2009 год"</t>
  </si>
  <si>
    <t>Увеличение, уменьшение (-)</t>
  </si>
  <si>
    <t>5200000</t>
  </si>
  <si>
    <t>5201000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</si>
  <si>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</si>
  <si>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</si>
  <si>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</si>
  <si>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Судебная система</t>
  </si>
  <si>
    <t xml:space="preserve">    Руководство и управление в сфере установленных функций </t>
  </si>
  <si>
    <t>Резервные фонды</t>
  </si>
  <si>
    <t xml:space="preserve">    Резервные фонды</t>
  </si>
  <si>
    <t xml:space="preserve">    Резервные фонды местных администраций</t>
  </si>
  <si>
    <t xml:space="preserve">    Прочие расходы</t>
  </si>
  <si>
    <t>0020402</t>
  </si>
  <si>
    <t>0020403</t>
  </si>
  <si>
    <t>0014000</t>
  </si>
  <si>
    <t>12</t>
  </si>
  <si>
    <t>0700000</t>
  </si>
  <si>
    <t>0700500</t>
  </si>
  <si>
    <t>013</t>
  </si>
  <si>
    <t xml:space="preserve">    Другие вопросы в области национальной экономики</t>
  </si>
  <si>
    <t xml:space="preserve">    Районная целевая программа "Создание системы кадастра недвижимости в Яльчикском районе Чувашской Республики на 2006-2010 годы"</t>
  </si>
  <si>
    <t>7950900</t>
  </si>
  <si>
    <t>7950200</t>
  </si>
  <si>
    <t>КУЛЬТУРА, КИНЕМАТОГРАФИЯ И СРЕДСТВА МАССОВОЙ ИНФОРМАЦИИ</t>
  </si>
  <si>
    <t>Культура</t>
  </si>
  <si>
    <t>08</t>
  </si>
  <si>
    <t xml:space="preserve">   Дворцы и дома культуры, другие учреждения культуры и средств массовой информации</t>
  </si>
  <si>
    <t xml:space="preserve">    Музеи и постоянные выставки</t>
  </si>
  <si>
    <t xml:space="preserve">    Театры, цирки, концертные и другие организации исполнительских искусств</t>
  </si>
  <si>
    <t>Социальное обеспечение населения</t>
  </si>
  <si>
    <t xml:space="preserve">     Оказание других видов социальной помощи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</si>
  <si>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</si>
  <si>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 xml:space="preserve">    Обеспечение деятельности подведомственных учреждений (питание детей в детских садах при школах)</t>
  </si>
  <si>
    <t xml:space="preserve">    Государственная поддержка внедрения комплексных мер модернизации образования</t>
  </si>
  <si>
    <t>4219901</t>
  </si>
  <si>
    <t>4219903</t>
  </si>
  <si>
    <t>5201200</t>
  </si>
  <si>
    <t>Физическая культура и спорт</t>
  </si>
  <si>
    <t xml:space="preserve">    Центры спортивной подготовки (сборные команды)</t>
  </si>
  <si>
    <t xml:space="preserve">    Выплата единовременного пособия при всех формах устройства детей, лишенных родительского попечения в семью</t>
  </si>
  <si>
    <t>5050502</t>
  </si>
  <si>
    <t xml:space="preserve">    Реализация государственных функций в области национальной экономики</t>
  </si>
  <si>
    <t xml:space="preserve">    Закупка автотранспортных средств и коммунальной техники</t>
  </si>
  <si>
    <t xml:space="preserve">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</si>
  <si>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</si>
  <si>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    Субсидии местным бюджетам на обеспечение жильем молодых семей в рамках реализации Указа Президента Чувашской Республики от 6 марта 2002 г. №51 "О мерах по усилению государственной поддержки молодых граждан в Чувашской Республике"</t>
  </si>
  <si>
    <t xml:space="preserve">    Субсидии местным бюджетам на обеспечение жильем молодых семей в рамках федеральной целевой программы "Жилище" на 2002-2010 годы</t>
  </si>
  <si>
    <t xml:space="preserve">    Иные межбюджетные трансферты</t>
  </si>
  <si>
    <t xml:space="preserve">    Реализация государственной политики занятости населения</t>
  </si>
  <si>
    <t xml:space="preserve">    Реализация дополнительных мероприятий, направленных на снижение напряженности на рынке труда субъектов Российской Федерации</t>
  </si>
  <si>
    <t xml:space="preserve">Всего расходов:   </t>
  </si>
  <si>
    <t>3400000</t>
  </si>
  <si>
    <t>3400702</t>
  </si>
  <si>
    <t>5210110</t>
  </si>
  <si>
    <t>5221100</t>
  </si>
  <si>
    <t>5221102</t>
  </si>
  <si>
    <t>5221103</t>
  </si>
  <si>
    <t>5100000</t>
  </si>
  <si>
    <t>5100030</t>
  </si>
  <si>
    <t>017</t>
  </si>
  <si>
    <t xml:space="preserve">  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</si>
  <si>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          Приложение 2</t>
  </si>
  <si>
    <t xml:space="preserve">    Федеральные целевые программы</t>
  </si>
  <si>
    <t xml:space="preserve">    Федеральная целевая программа "Социальное развитие села до 2010 года"</t>
  </si>
  <si>
    <t xml:space="preserve">    Субсидии бюджетам на обеспечение жильем молодых семей и молодых специалистов, проживающих и работающих в сельской местности</t>
  </si>
  <si>
    <t xml:space="preserve">    Субсидии бюджетам на осуществление мероприятий по обеспечению жильем граждан Российской Федерации, проживающих в сельской местности</t>
  </si>
  <si>
    <t xml:space="preserve">    Федеральная целевая программа "Жилище" на 2002-2010 годы (второй этап)</t>
  </si>
  <si>
    <t xml:space="preserve">    Подпрограмма "Обеспечение жильем молодых семей"</t>
  </si>
  <si>
    <t>1001100</t>
  </si>
  <si>
    <t>021</t>
  </si>
  <si>
    <t>099</t>
  </si>
  <si>
    <t>1040000</t>
  </si>
  <si>
    <t>1040200</t>
  </si>
  <si>
    <t xml:space="preserve">    Расходы общепрограммного характера республиканской целевой программы "Социальное развитие села в Чувашской республике до 2012 года"</t>
  </si>
  <si>
    <t>5226801</t>
  </si>
  <si>
    <t xml:space="preserve">    Мероприятия в области образования</t>
  </si>
  <si>
    <t xml:space="preserve">    Внедрение инновационных образовательных программ</t>
  </si>
  <si>
    <t xml:space="preserve">    Поощрение лучших учителей</t>
  </si>
  <si>
    <t>5201100</t>
  </si>
  <si>
    <t>5100300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</si>
  <si>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</si>
  <si>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</si>
  <si>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Районная целевая программа "Размещение отходов на 2009-2011 годы" </t>
  </si>
  <si>
    <t>Благоустройство</t>
  </si>
  <si>
    <t>Другие общегосударственные вопросы</t>
  </si>
  <si>
    <t xml:space="preserve">    Обеспечение деятельности подведомственных учреждений (МБУ ЦБ)</t>
  </si>
  <si>
    <t>14</t>
  </si>
  <si>
    <t>0029900</t>
  </si>
  <si>
    <t>0029901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</si>
</sst>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17" fillId="7" borderId="1" applyNumberFormat="0" applyAlignment="0" applyProtection="0"/>
    <xf numFmtId="0" fontId="18" fillId="14" borderId="2" applyNumberFormat="0" applyAlignment="0" applyProtection="0"/>
    <xf numFmtId="0" fontId="1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5" borderId="7" applyNumberFormat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0" fillId="0" borderId="12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4" fontId="27" fillId="0" borderId="10" xfId="0" applyNumberFormat="1" applyFont="1" applyBorder="1" applyAlignment="1">
      <alignment horizontal="right"/>
    </xf>
    <xf numFmtId="49" fontId="4" fillId="0" borderId="10" xfId="0" applyNumberFormat="1" applyFont="1" applyFill="1" applyBorder="1" applyAlignment="1">
      <alignment/>
    </xf>
    <xf numFmtId="4" fontId="27" fillId="0" borderId="10" xfId="0" applyNumberFormat="1" applyFont="1" applyBorder="1" applyAlignment="1">
      <alignment/>
    </xf>
    <xf numFmtId="49" fontId="0" fillId="14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PageLayoutView="0" workbookViewId="0" topLeftCell="A44">
      <selection activeCell="G59" sqref="G59"/>
    </sheetView>
  </sheetViews>
  <sheetFormatPr defaultColWidth="9.00390625" defaultRowHeight="12.75"/>
  <cols>
    <col min="1" max="1" width="74.25390625" style="0" customWidth="1"/>
    <col min="2" max="2" width="6.875" style="22" customWidth="1"/>
    <col min="3" max="3" width="6.75390625" style="0" customWidth="1"/>
    <col min="4" max="4" width="6.00390625" style="0" customWidth="1"/>
    <col min="5" max="5" width="8.875" style="0" customWidth="1"/>
    <col min="6" max="6" width="5.875" style="0" customWidth="1"/>
    <col min="7" max="7" width="15.25390625" style="68" customWidth="1"/>
  </cols>
  <sheetData>
    <row r="1" spans="1:7" ht="10.5" customHeight="1" hidden="1">
      <c r="A1" s="1"/>
      <c r="B1" s="21"/>
      <c r="C1" s="1"/>
      <c r="D1" s="2"/>
      <c r="E1" s="2"/>
      <c r="G1" s="55"/>
    </row>
    <row r="2" spans="1:7" ht="15">
      <c r="A2" s="1"/>
      <c r="B2" s="21"/>
      <c r="C2" s="97" t="s">
        <v>137</v>
      </c>
      <c r="D2" s="98"/>
      <c r="E2" s="98"/>
      <c r="F2" s="99"/>
      <c r="G2" s="99"/>
    </row>
    <row r="3" spans="1:7" ht="55.5" customHeight="1">
      <c r="A3" s="1"/>
      <c r="B3" s="21"/>
      <c r="C3" s="97" t="s">
        <v>74</v>
      </c>
      <c r="D3" s="97"/>
      <c r="E3" s="97"/>
      <c r="F3" s="97"/>
      <c r="G3" s="97"/>
    </row>
    <row r="4" spans="1:7" ht="15">
      <c r="A4" s="1"/>
      <c r="B4" s="21"/>
      <c r="C4" s="2"/>
      <c r="D4" s="2"/>
      <c r="E4" s="2"/>
      <c r="F4" s="3"/>
      <c r="G4" s="55"/>
    </row>
    <row r="5" spans="1:7" ht="15" customHeight="1" hidden="1">
      <c r="A5" s="9"/>
      <c r="B5" s="9"/>
      <c r="C5" s="9"/>
      <c r="D5" s="9"/>
      <c r="E5" s="9"/>
      <c r="F5" s="9"/>
      <c r="G5" s="56"/>
    </row>
    <row r="6" spans="1:7" ht="15" customHeight="1">
      <c r="A6" s="105" t="s">
        <v>73</v>
      </c>
      <c r="B6" s="105"/>
      <c r="C6" s="105"/>
      <c r="D6" s="105"/>
      <c r="E6" s="105"/>
      <c r="F6" s="105"/>
      <c r="G6" s="105"/>
    </row>
    <row r="7" spans="1:7" ht="64.5" customHeight="1">
      <c r="A7" s="100" t="s">
        <v>75</v>
      </c>
      <c r="B7" s="101"/>
      <c r="C7" s="101"/>
      <c r="D7" s="101"/>
      <c r="E7" s="101"/>
      <c r="F7" s="101"/>
      <c r="G7" s="101"/>
    </row>
    <row r="8" spans="1:7" ht="11.25" customHeight="1">
      <c r="A8" s="1"/>
      <c r="B8" s="21"/>
      <c r="C8" s="1"/>
      <c r="D8" s="2"/>
      <c r="E8" s="2"/>
      <c r="F8" s="2"/>
      <c r="G8" s="57" t="s">
        <v>70</v>
      </c>
    </row>
    <row r="9" spans="1:7" ht="12.75" customHeight="1">
      <c r="A9" s="94" t="s">
        <v>25</v>
      </c>
      <c r="B9" s="91" t="s">
        <v>40</v>
      </c>
      <c r="C9" s="94" t="s">
        <v>36</v>
      </c>
      <c r="D9" s="91" t="s">
        <v>37</v>
      </c>
      <c r="E9" s="91" t="s">
        <v>38</v>
      </c>
      <c r="F9" s="91" t="s">
        <v>39</v>
      </c>
      <c r="G9" s="102" t="s">
        <v>76</v>
      </c>
    </row>
    <row r="10" spans="1:7" ht="14.25" customHeight="1">
      <c r="A10" s="95"/>
      <c r="B10" s="92"/>
      <c r="C10" s="95"/>
      <c r="D10" s="92"/>
      <c r="E10" s="92"/>
      <c r="F10" s="92"/>
      <c r="G10" s="103"/>
    </row>
    <row r="11" spans="1:7" ht="11.25" customHeight="1">
      <c r="A11" s="96"/>
      <c r="B11" s="93"/>
      <c r="C11" s="96"/>
      <c r="D11" s="93"/>
      <c r="E11" s="93"/>
      <c r="F11" s="93"/>
      <c r="G11" s="104"/>
    </row>
    <row r="12" spans="1:7" ht="11.25" customHeight="1">
      <c r="A12" s="5">
        <v>1</v>
      </c>
      <c r="B12" s="8">
        <v>2</v>
      </c>
      <c r="C12" s="5">
        <v>3</v>
      </c>
      <c r="D12" s="5">
        <v>4</v>
      </c>
      <c r="E12" s="5">
        <v>5</v>
      </c>
      <c r="F12" s="5">
        <v>6</v>
      </c>
      <c r="G12" s="76">
        <v>7</v>
      </c>
    </row>
    <row r="13" spans="1:7" s="17" customFormat="1" ht="15">
      <c r="A13" s="35" t="s">
        <v>60</v>
      </c>
      <c r="B13" s="36" t="s">
        <v>59</v>
      </c>
      <c r="C13" s="37"/>
      <c r="D13" s="35"/>
      <c r="E13" s="35"/>
      <c r="F13" s="35"/>
      <c r="G13" s="58">
        <f>G14+G36+G42+G48+G60</f>
        <v>-867322</v>
      </c>
    </row>
    <row r="14" spans="1:7" s="17" customFormat="1" ht="12.75">
      <c r="A14" s="29" t="s">
        <v>49</v>
      </c>
      <c r="B14" s="30" t="s">
        <v>59</v>
      </c>
      <c r="C14" s="31" t="s">
        <v>32</v>
      </c>
      <c r="D14" s="31"/>
      <c r="E14" s="31"/>
      <c r="F14" s="26"/>
      <c r="G14" s="59">
        <f>G15+G21+G25+G30</f>
        <v>-620142</v>
      </c>
    </row>
    <row r="15" spans="1:7" s="17" customFormat="1" ht="38.25">
      <c r="A15" s="32" t="s">
        <v>72</v>
      </c>
      <c r="B15" s="30" t="s">
        <v>59</v>
      </c>
      <c r="C15" s="31" t="s">
        <v>32</v>
      </c>
      <c r="D15" s="31" t="s">
        <v>42</v>
      </c>
      <c r="E15" s="31"/>
      <c r="F15" s="26"/>
      <c r="G15" s="59">
        <f>G16</f>
        <v>-678000</v>
      </c>
    </row>
    <row r="16" spans="1:7" ht="38.25">
      <c r="A16" s="49" t="s">
        <v>1</v>
      </c>
      <c r="B16" s="33" t="s">
        <v>59</v>
      </c>
      <c r="C16" s="48" t="s">
        <v>32</v>
      </c>
      <c r="D16" s="48" t="s">
        <v>42</v>
      </c>
      <c r="E16" s="48" t="s">
        <v>5</v>
      </c>
      <c r="F16" s="45"/>
      <c r="G16" s="61">
        <v>-678000</v>
      </c>
    </row>
    <row r="17" spans="1:7" ht="12.75">
      <c r="A17" s="43" t="s">
        <v>54</v>
      </c>
      <c r="B17" s="33" t="s">
        <v>59</v>
      </c>
      <c r="C17" s="48" t="s">
        <v>32</v>
      </c>
      <c r="D17" s="48" t="s">
        <v>42</v>
      </c>
      <c r="E17" s="48" t="s">
        <v>6</v>
      </c>
      <c r="F17" s="45"/>
      <c r="G17" s="61">
        <v>-668000</v>
      </c>
    </row>
    <row r="18" spans="1:7" ht="12.75">
      <c r="A18" s="43" t="s">
        <v>2</v>
      </c>
      <c r="B18" s="33" t="s">
        <v>59</v>
      </c>
      <c r="C18" s="48" t="s">
        <v>32</v>
      </c>
      <c r="D18" s="48" t="s">
        <v>42</v>
      </c>
      <c r="E18" s="48" t="s">
        <v>6</v>
      </c>
      <c r="F18" s="45" t="s">
        <v>7</v>
      </c>
      <c r="G18" s="61">
        <v>-668000</v>
      </c>
    </row>
    <row r="19" spans="1:7" ht="39.75" customHeight="1">
      <c r="A19" s="44" t="s">
        <v>80</v>
      </c>
      <c r="B19" s="33" t="s">
        <v>59</v>
      </c>
      <c r="C19" s="48" t="s">
        <v>32</v>
      </c>
      <c r="D19" s="48" t="s">
        <v>42</v>
      </c>
      <c r="E19" s="48" t="s">
        <v>88</v>
      </c>
      <c r="F19" s="45"/>
      <c r="G19" s="61">
        <v>-10000</v>
      </c>
    </row>
    <row r="20" spans="1:7" ht="12.75">
      <c r="A20" s="43" t="s">
        <v>2</v>
      </c>
      <c r="B20" s="33" t="s">
        <v>59</v>
      </c>
      <c r="C20" s="48" t="s">
        <v>32</v>
      </c>
      <c r="D20" s="48" t="s">
        <v>42</v>
      </c>
      <c r="E20" s="48" t="s">
        <v>88</v>
      </c>
      <c r="F20" s="45" t="s">
        <v>7</v>
      </c>
      <c r="G20" s="61">
        <v>-10000</v>
      </c>
    </row>
    <row r="21" spans="1:7" s="17" customFormat="1" ht="12.75">
      <c r="A21" s="29" t="s">
        <v>82</v>
      </c>
      <c r="B21" s="30" t="s">
        <v>59</v>
      </c>
      <c r="C21" s="31" t="s">
        <v>32</v>
      </c>
      <c r="D21" s="31" t="s">
        <v>41</v>
      </c>
      <c r="E21" s="31"/>
      <c r="F21" s="26"/>
      <c r="G21" s="59">
        <v>2100</v>
      </c>
    </row>
    <row r="22" spans="1:7" ht="12.75">
      <c r="A22" s="49" t="s">
        <v>83</v>
      </c>
      <c r="B22" s="33" t="s">
        <v>59</v>
      </c>
      <c r="C22" s="48" t="s">
        <v>32</v>
      </c>
      <c r="D22" s="48" t="s">
        <v>41</v>
      </c>
      <c r="E22" s="48" t="s">
        <v>43</v>
      </c>
      <c r="F22" s="45"/>
      <c r="G22" s="61">
        <v>2100</v>
      </c>
    </row>
    <row r="23" spans="1:7" ht="25.5">
      <c r="A23" s="44" t="s">
        <v>136</v>
      </c>
      <c r="B23" s="33" t="s">
        <v>59</v>
      </c>
      <c r="C23" s="48" t="s">
        <v>32</v>
      </c>
      <c r="D23" s="48" t="s">
        <v>41</v>
      </c>
      <c r="E23" s="48" t="s">
        <v>90</v>
      </c>
      <c r="F23" s="45"/>
      <c r="G23" s="61">
        <v>2100</v>
      </c>
    </row>
    <row r="24" spans="1:7" ht="12.75">
      <c r="A24" s="43" t="s">
        <v>2</v>
      </c>
      <c r="B24" s="33" t="s">
        <v>59</v>
      </c>
      <c r="C24" s="48" t="s">
        <v>32</v>
      </c>
      <c r="D24" s="48" t="s">
        <v>41</v>
      </c>
      <c r="E24" s="48" t="s">
        <v>90</v>
      </c>
      <c r="F24" s="45" t="s">
        <v>7</v>
      </c>
      <c r="G24" s="61">
        <v>2100</v>
      </c>
    </row>
    <row r="25" spans="1:7" ht="12.75">
      <c r="A25" s="29" t="s">
        <v>84</v>
      </c>
      <c r="B25" s="30" t="s">
        <v>59</v>
      </c>
      <c r="C25" s="31" t="s">
        <v>32</v>
      </c>
      <c r="D25" s="31" t="s">
        <v>91</v>
      </c>
      <c r="E25" s="31"/>
      <c r="F25" s="26"/>
      <c r="G25" s="59">
        <v>-24000</v>
      </c>
    </row>
    <row r="26" spans="1:7" ht="12.75">
      <c r="A26" s="50" t="s">
        <v>85</v>
      </c>
      <c r="B26" s="33" t="s">
        <v>59</v>
      </c>
      <c r="C26" s="48" t="s">
        <v>32</v>
      </c>
      <c r="D26" s="48" t="s">
        <v>91</v>
      </c>
      <c r="E26" s="48" t="s">
        <v>92</v>
      </c>
      <c r="F26" s="45"/>
      <c r="G26" s="61">
        <v>-24000</v>
      </c>
    </row>
    <row r="27" spans="1:7" ht="12.75">
      <c r="A27" s="44" t="s">
        <v>86</v>
      </c>
      <c r="B27" s="33" t="s">
        <v>59</v>
      </c>
      <c r="C27" s="48" t="s">
        <v>32</v>
      </c>
      <c r="D27" s="48" t="s">
        <v>91</v>
      </c>
      <c r="E27" s="48" t="s">
        <v>93</v>
      </c>
      <c r="F27" s="45"/>
      <c r="G27" s="61">
        <v>-24000</v>
      </c>
    </row>
    <row r="28" spans="1:7" ht="12.75">
      <c r="A28" s="44" t="s">
        <v>87</v>
      </c>
      <c r="B28" s="33" t="s">
        <v>59</v>
      </c>
      <c r="C28" s="48" t="s">
        <v>32</v>
      </c>
      <c r="D28" s="48" t="s">
        <v>91</v>
      </c>
      <c r="E28" s="48" t="s">
        <v>93</v>
      </c>
      <c r="F28" s="45" t="s">
        <v>94</v>
      </c>
      <c r="G28" s="61">
        <v>-24000</v>
      </c>
    </row>
    <row r="29" spans="1:7" ht="12.75">
      <c r="A29" s="43"/>
      <c r="B29" s="33"/>
      <c r="C29" s="48"/>
      <c r="D29" s="48"/>
      <c r="E29" s="48"/>
      <c r="F29" s="45"/>
      <c r="G29" s="60"/>
    </row>
    <row r="30" spans="1:7" ht="12.75">
      <c r="A30" s="90" t="s">
        <v>160</v>
      </c>
      <c r="B30" s="30" t="s">
        <v>59</v>
      </c>
      <c r="C30" s="31" t="s">
        <v>32</v>
      </c>
      <c r="D30" s="31" t="s">
        <v>162</v>
      </c>
      <c r="E30" s="48"/>
      <c r="F30" s="45"/>
      <c r="G30" s="59">
        <v>79758</v>
      </c>
    </row>
    <row r="31" spans="1:7" ht="38.25">
      <c r="A31" s="44" t="s">
        <v>1</v>
      </c>
      <c r="B31" s="33" t="s">
        <v>59</v>
      </c>
      <c r="C31" s="48" t="s">
        <v>32</v>
      </c>
      <c r="D31" s="48" t="s">
        <v>162</v>
      </c>
      <c r="E31" s="48" t="s">
        <v>5</v>
      </c>
      <c r="F31" s="45"/>
      <c r="G31" s="60">
        <v>79758</v>
      </c>
    </row>
    <row r="32" spans="1:7" ht="12.75">
      <c r="A32" s="43" t="s">
        <v>44</v>
      </c>
      <c r="B32" s="33" t="s">
        <v>59</v>
      </c>
      <c r="C32" s="48" t="s">
        <v>32</v>
      </c>
      <c r="D32" s="48" t="s">
        <v>162</v>
      </c>
      <c r="E32" s="48" t="s">
        <v>163</v>
      </c>
      <c r="F32" s="45"/>
      <c r="G32" s="60">
        <v>79758</v>
      </c>
    </row>
    <row r="33" spans="1:7" ht="12.75">
      <c r="A33" s="44" t="s">
        <v>161</v>
      </c>
      <c r="B33" s="33" t="s">
        <v>59</v>
      </c>
      <c r="C33" s="48" t="s">
        <v>32</v>
      </c>
      <c r="D33" s="48" t="s">
        <v>162</v>
      </c>
      <c r="E33" s="48" t="s">
        <v>164</v>
      </c>
      <c r="F33" s="45"/>
      <c r="G33" s="60">
        <v>79758</v>
      </c>
    </row>
    <row r="34" spans="1:7" ht="12.75">
      <c r="A34" s="43" t="s">
        <v>3</v>
      </c>
      <c r="B34" s="33" t="s">
        <v>59</v>
      </c>
      <c r="C34" s="48" t="s">
        <v>32</v>
      </c>
      <c r="D34" s="48" t="s">
        <v>162</v>
      </c>
      <c r="E34" s="48" t="s">
        <v>164</v>
      </c>
      <c r="F34" s="45" t="s">
        <v>8</v>
      </c>
      <c r="G34" s="60">
        <v>79758</v>
      </c>
    </row>
    <row r="35" spans="1:7" ht="12.75">
      <c r="A35" s="43"/>
      <c r="B35" s="33"/>
      <c r="C35" s="48"/>
      <c r="D35" s="48"/>
      <c r="E35" s="48"/>
      <c r="F35" s="45"/>
      <c r="G35" s="60"/>
    </row>
    <row r="36" spans="1:7" s="17" customFormat="1" ht="12.75">
      <c r="A36" s="29" t="s">
        <v>46</v>
      </c>
      <c r="B36" s="30" t="s">
        <v>59</v>
      </c>
      <c r="C36" s="31" t="s">
        <v>42</v>
      </c>
      <c r="D36" s="31"/>
      <c r="E36" s="31"/>
      <c r="F36" s="26"/>
      <c r="G36" s="59">
        <f>G37</f>
        <v>-650000</v>
      </c>
    </row>
    <row r="37" spans="1:7" s="25" customFormat="1" ht="12.75">
      <c r="A37" s="29" t="s">
        <v>95</v>
      </c>
      <c r="B37" s="30" t="s">
        <v>59</v>
      </c>
      <c r="C37" s="31" t="s">
        <v>42</v>
      </c>
      <c r="D37" s="31" t="s">
        <v>91</v>
      </c>
      <c r="E37" s="31"/>
      <c r="F37" s="26"/>
      <c r="G37" s="59">
        <v>-650000</v>
      </c>
    </row>
    <row r="38" spans="1:7" s="3" customFormat="1" ht="12.75">
      <c r="A38" s="49" t="s">
        <v>4</v>
      </c>
      <c r="B38" s="75" t="s">
        <v>59</v>
      </c>
      <c r="C38" s="48" t="s">
        <v>42</v>
      </c>
      <c r="D38" s="48" t="s">
        <v>91</v>
      </c>
      <c r="E38" s="48" t="s">
        <v>9</v>
      </c>
      <c r="F38" s="45"/>
      <c r="G38" s="61">
        <v>-650000</v>
      </c>
    </row>
    <row r="39" spans="1:7" ht="25.5">
      <c r="A39" s="70" t="s">
        <v>96</v>
      </c>
      <c r="B39" s="75" t="s">
        <v>59</v>
      </c>
      <c r="C39" s="48" t="s">
        <v>42</v>
      </c>
      <c r="D39" s="48" t="s">
        <v>91</v>
      </c>
      <c r="E39" s="48" t="s">
        <v>97</v>
      </c>
      <c r="F39" s="45"/>
      <c r="G39" s="61">
        <v>-650000</v>
      </c>
    </row>
    <row r="40" spans="1:7" ht="12.75">
      <c r="A40" s="43" t="s">
        <v>2</v>
      </c>
      <c r="B40" s="75" t="s">
        <v>59</v>
      </c>
      <c r="C40" s="48" t="s">
        <v>42</v>
      </c>
      <c r="D40" s="48" t="s">
        <v>91</v>
      </c>
      <c r="E40" s="48" t="s">
        <v>97</v>
      </c>
      <c r="F40" s="45" t="s">
        <v>7</v>
      </c>
      <c r="G40" s="61">
        <v>-650000</v>
      </c>
    </row>
    <row r="41" spans="1:7" ht="12.75">
      <c r="A41" s="43"/>
      <c r="B41" s="33"/>
      <c r="C41" s="48"/>
      <c r="D41" s="48"/>
      <c r="E41" s="48"/>
      <c r="F41" s="45"/>
      <c r="G41" s="60"/>
    </row>
    <row r="42" spans="1:7" s="17" customFormat="1" ht="12.75">
      <c r="A42" s="29" t="s">
        <v>26</v>
      </c>
      <c r="B42" s="30" t="s">
        <v>59</v>
      </c>
      <c r="C42" s="31" t="s">
        <v>41</v>
      </c>
      <c r="D42" s="31"/>
      <c r="E42" s="31"/>
      <c r="F42" s="26"/>
      <c r="G42" s="59">
        <v>200000</v>
      </c>
    </row>
    <row r="43" spans="1:7" s="17" customFormat="1" ht="12.75">
      <c r="A43" s="29" t="s">
        <v>159</v>
      </c>
      <c r="B43" s="30" t="s">
        <v>59</v>
      </c>
      <c r="C43" s="31" t="s">
        <v>41</v>
      </c>
      <c r="D43" s="31" t="s">
        <v>34</v>
      </c>
      <c r="E43" s="31"/>
      <c r="F43" s="26"/>
      <c r="G43" s="59">
        <v>200000</v>
      </c>
    </row>
    <row r="44" spans="1:7" s="17" customFormat="1" ht="12.75">
      <c r="A44" s="49" t="s">
        <v>4</v>
      </c>
      <c r="B44" s="33" t="s">
        <v>59</v>
      </c>
      <c r="C44" s="48" t="s">
        <v>41</v>
      </c>
      <c r="D44" s="48" t="s">
        <v>34</v>
      </c>
      <c r="E44" s="48" t="s">
        <v>9</v>
      </c>
      <c r="F44" s="45"/>
      <c r="G44" s="61">
        <v>200000</v>
      </c>
    </row>
    <row r="45" spans="1:7" s="17" customFormat="1" ht="12.75">
      <c r="A45" s="89" t="s">
        <v>158</v>
      </c>
      <c r="B45" s="33" t="s">
        <v>59</v>
      </c>
      <c r="C45" s="48" t="s">
        <v>41</v>
      </c>
      <c r="D45" s="48" t="s">
        <v>34</v>
      </c>
      <c r="E45" s="48" t="s">
        <v>98</v>
      </c>
      <c r="F45" s="45"/>
      <c r="G45" s="61">
        <v>200000</v>
      </c>
    </row>
    <row r="46" spans="1:7" s="17" customFormat="1" ht="12.75">
      <c r="A46" s="43" t="s">
        <v>2</v>
      </c>
      <c r="B46" s="33" t="s">
        <v>59</v>
      </c>
      <c r="C46" s="48" t="s">
        <v>41</v>
      </c>
      <c r="D46" s="48" t="s">
        <v>34</v>
      </c>
      <c r="E46" s="48" t="s">
        <v>98</v>
      </c>
      <c r="F46" s="45" t="s">
        <v>7</v>
      </c>
      <c r="G46" s="61">
        <v>200000</v>
      </c>
    </row>
    <row r="47" spans="1:7" s="17" customFormat="1" ht="12.75">
      <c r="A47" s="44"/>
      <c r="B47" s="33"/>
      <c r="C47" s="48"/>
      <c r="D47" s="48"/>
      <c r="E47" s="48"/>
      <c r="F47" s="45"/>
      <c r="G47" s="61"/>
    </row>
    <row r="48" spans="1:7" s="17" customFormat="1" ht="12.75">
      <c r="A48" s="32" t="s">
        <v>99</v>
      </c>
      <c r="B48" s="30" t="s">
        <v>59</v>
      </c>
      <c r="C48" s="31" t="s">
        <v>101</v>
      </c>
      <c r="D48" s="31"/>
      <c r="E48" s="31"/>
      <c r="F48" s="26"/>
      <c r="G48" s="65">
        <f>G49</f>
        <v>178820</v>
      </c>
    </row>
    <row r="49" spans="1:7" s="17" customFormat="1" ht="12.75">
      <c r="A49" s="29" t="s">
        <v>100</v>
      </c>
      <c r="B49" s="30" t="s">
        <v>59</v>
      </c>
      <c r="C49" s="31" t="s">
        <v>101</v>
      </c>
      <c r="D49" s="31" t="s">
        <v>32</v>
      </c>
      <c r="E49" s="31"/>
      <c r="F49" s="26"/>
      <c r="G49" s="65">
        <f>G50+G53+G56+G59</f>
        <v>178820</v>
      </c>
    </row>
    <row r="50" spans="1:7" s="17" customFormat="1" ht="25.5">
      <c r="A50" s="49" t="s">
        <v>102</v>
      </c>
      <c r="B50" s="33" t="s">
        <v>59</v>
      </c>
      <c r="C50" s="45" t="s">
        <v>101</v>
      </c>
      <c r="D50" s="45" t="s">
        <v>32</v>
      </c>
      <c r="E50" s="46">
        <v>4400000</v>
      </c>
      <c r="F50" s="45"/>
      <c r="G50" s="66">
        <v>251204.59</v>
      </c>
    </row>
    <row r="51" spans="1:7" s="17" customFormat="1" ht="12.75">
      <c r="A51" s="43" t="s">
        <v>44</v>
      </c>
      <c r="B51" s="33" t="s">
        <v>59</v>
      </c>
      <c r="C51" s="45" t="s">
        <v>101</v>
      </c>
      <c r="D51" s="45" t="s">
        <v>32</v>
      </c>
      <c r="E51" s="46">
        <v>4409900</v>
      </c>
      <c r="F51" s="45"/>
      <c r="G51" s="66">
        <v>251204.59</v>
      </c>
    </row>
    <row r="52" spans="1:7" s="17" customFormat="1" ht="12.75">
      <c r="A52" s="43" t="s">
        <v>3</v>
      </c>
      <c r="B52" s="33" t="s">
        <v>59</v>
      </c>
      <c r="C52" s="45" t="s">
        <v>101</v>
      </c>
      <c r="D52" s="45" t="s">
        <v>32</v>
      </c>
      <c r="E52" s="46">
        <v>4409900</v>
      </c>
      <c r="F52" s="45" t="s">
        <v>8</v>
      </c>
      <c r="G52" s="66">
        <v>251204.59</v>
      </c>
    </row>
    <row r="53" spans="1:7" ht="12.75">
      <c r="A53" s="50" t="s">
        <v>103</v>
      </c>
      <c r="B53" s="33" t="s">
        <v>59</v>
      </c>
      <c r="C53" s="45" t="s">
        <v>101</v>
      </c>
      <c r="D53" s="45" t="s">
        <v>32</v>
      </c>
      <c r="E53" s="46">
        <v>4410000</v>
      </c>
      <c r="F53" s="45"/>
      <c r="G53" s="66">
        <v>-4932.99</v>
      </c>
    </row>
    <row r="54" spans="1:7" ht="12.75">
      <c r="A54" s="43" t="s">
        <v>44</v>
      </c>
      <c r="B54" s="33" t="s">
        <v>59</v>
      </c>
      <c r="C54" s="45" t="s">
        <v>101</v>
      </c>
      <c r="D54" s="45" t="s">
        <v>32</v>
      </c>
      <c r="E54" s="46">
        <v>4419900</v>
      </c>
      <c r="F54" s="45"/>
      <c r="G54" s="66">
        <v>-4932.99</v>
      </c>
    </row>
    <row r="55" spans="1:7" ht="12.75">
      <c r="A55" s="43" t="s">
        <v>3</v>
      </c>
      <c r="B55" s="33" t="s">
        <v>59</v>
      </c>
      <c r="C55" s="45" t="s">
        <v>101</v>
      </c>
      <c r="D55" s="45" t="s">
        <v>32</v>
      </c>
      <c r="E55" s="46">
        <v>4419900</v>
      </c>
      <c r="F55" s="45" t="s">
        <v>8</v>
      </c>
      <c r="G55" s="66">
        <v>-4932.99</v>
      </c>
    </row>
    <row r="56" spans="1:7" ht="15" customHeight="1">
      <c r="A56" s="49" t="s">
        <v>104</v>
      </c>
      <c r="B56" s="33" t="s">
        <v>59</v>
      </c>
      <c r="C56" s="45" t="s">
        <v>101</v>
      </c>
      <c r="D56" s="45" t="s">
        <v>32</v>
      </c>
      <c r="E56" s="46">
        <v>4430000</v>
      </c>
      <c r="F56" s="45"/>
      <c r="G56" s="66">
        <v>-67451.6</v>
      </c>
    </row>
    <row r="57" spans="1:7" ht="12.75">
      <c r="A57" s="43" t="s">
        <v>44</v>
      </c>
      <c r="B57" s="33" t="s">
        <v>59</v>
      </c>
      <c r="C57" s="45" t="s">
        <v>101</v>
      </c>
      <c r="D57" s="45" t="s">
        <v>32</v>
      </c>
      <c r="E57" s="46">
        <v>4439900</v>
      </c>
      <c r="F57" s="45"/>
      <c r="G57" s="66">
        <v>-67451.6</v>
      </c>
    </row>
    <row r="58" spans="1:7" ht="12.75">
      <c r="A58" s="43" t="s">
        <v>3</v>
      </c>
      <c r="B58" s="33" t="s">
        <v>59</v>
      </c>
      <c r="C58" s="45" t="s">
        <v>101</v>
      </c>
      <c r="D58" s="45" t="s">
        <v>32</v>
      </c>
      <c r="E58" s="46">
        <v>4439900</v>
      </c>
      <c r="F58" s="45" t="s">
        <v>8</v>
      </c>
      <c r="G58" s="66">
        <v>-67451.6</v>
      </c>
    </row>
    <row r="59" spans="1:7" ht="12.75">
      <c r="A59" s="44"/>
      <c r="B59" s="33"/>
      <c r="C59" s="48"/>
      <c r="D59" s="48"/>
      <c r="E59" s="48"/>
      <c r="F59" s="45"/>
      <c r="G59" s="60"/>
    </row>
    <row r="60" spans="1:7" ht="12.75">
      <c r="A60" s="13" t="s">
        <v>28</v>
      </c>
      <c r="B60" s="30" t="s">
        <v>59</v>
      </c>
      <c r="C60" s="15" t="s">
        <v>45</v>
      </c>
      <c r="D60" s="15"/>
      <c r="E60" s="19"/>
      <c r="F60" s="15"/>
      <c r="G60" s="59">
        <v>24000</v>
      </c>
    </row>
    <row r="61" spans="1:7" ht="12.75">
      <c r="A61" s="32" t="s">
        <v>105</v>
      </c>
      <c r="B61" s="30" t="s">
        <v>59</v>
      </c>
      <c r="C61" s="15" t="s">
        <v>45</v>
      </c>
      <c r="D61" s="15" t="s">
        <v>34</v>
      </c>
      <c r="E61" s="19"/>
      <c r="F61" s="15"/>
      <c r="G61" s="59">
        <v>24000</v>
      </c>
    </row>
    <row r="62" spans="1:7" ht="12.75">
      <c r="A62" s="49" t="s">
        <v>21</v>
      </c>
      <c r="B62" s="33" t="s">
        <v>59</v>
      </c>
      <c r="C62" s="16" t="s">
        <v>45</v>
      </c>
      <c r="D62" s="16" t="s">
        <v>34</v>
      </c>
      <c r="E62" s="20">
        <v>5050000</v>
      </c>
      <c r="F62" s="16"/>
      <c r="G62" s="60">
        <v>24000</v>
      </c>
    </row>
    <row r="63" spans="1:7" ht="12.75">
      <c r="A63" s="77" t="s">
        <v>106</v>
      </c>
      <c r="B63" s="33" t="s">
        <v>59</v>
      </c>
      <c r="C63" s="16" t="s">
        <v>45</v>
      </c>
      <c r="D63" s="16" t="s">
        <v>34</v>
      </c>
      <c r="E63" s="20">
        <v>5058600</v>
      </c>
      <c r="F63" s="16"/>
      <c r="G63" s="60">
        <v>24000</v>
      </c>
    </row>
    <row r="64" spans="1:7" ht="12.75">
      <c r="A64" s="44" t="s">
        <v>22</v>
      </c>
      <c r="B64" s="33" t="s">
        <v>59</v>
      </c>
      <c r="C64" s="16" t="s">
        <v>45</v>
      </c>
      <c r="D64" s="16" t="s">
        <v>34</v>
      </c>
      <c r="E64" s="20">
        <v>5058600</v>
      </c>
      <c r="F64" s="16" t="s">
        <v>53</v>
      </c>
      <c r="G64" s="60">
        <v>24000</v>
      </c>
    </row>
    <row r="65" spans="1:7" ht="12.75">
      <c r="A65" s="44"/>
      <c r="B65" s="33"/>
      <c r="C65" s="48"/>
      <c r="D65" s="48"/>
      <c r="E65" s="48"/>
      <c r="F65" s="45"/>
      <c r="G65" s="60"/>
    </row>
    <row r="66" spans="1:7" s="17" customFormat="1" ht="30">
      <c r="A66" s="42" t="s">
        <v>71</v>
      </c>
      <c r="B66" s="38" t="s">
        <v>57</v>
      </c>
      <c r="C66" s="39"/>
      <c r="D66" s="38"/>
      <c r="E66" s="38"/>
      <c r="F66" s="38"/>
      <c r="G66" s="62">
        <f>G67</f>
        <v>16963.51000000001</v>
      </c>
    </row>
    <row r="67" spans="1:7" s="17" customFormat="1" ht="12.75">
      <c r="A67" s="29" t="s">
        <v>47</v>
      </c>
      <c r="B67" s="15" t="s">
        <v>57</v>
      </c>
      <c r="C67" s="34" t="s">
        <v>48</v>
      </c>
      <c r="D67" s="26"/>
      <c r="E67" s="26"/>
      <c r="F67" s="26"/>
      <c r="G67" s="59">
        <f>G68</f>
        <v>16963.51000000001</v>
      </c>
    </row>
    <row r="68" spans="1:7" ht="12.75">
      <c r="A68" s="29" t="s">
        <v>10</v>
      </c>
      <c r="B68" s="15" t="s">
        <v>57</v>
      </c>
      <c r="C68" s="34" t="s">
        <v>48</v>
      </c>
      <c r="D68" s="26" t="s">
        <v>35</v>
      </c>
      <c r="E68" s="28"/>
      <c r="F68" s="26"/>
      <c r="G68" s="79">
        <f>G69+G72</f>
        <v>16963.51000000001</v>
      </c>
    </row>
    <row r="69" spans="1:7" ht="12.75">
      <c r="A69" s="43" t="s">
        <v>124</v>
      </c>
      <c r="B69" s="4" t="s">
        <v>57</v>
      </c>
      <c r="C69" s="45" t="s">
        <v>48</v>
      </c>
      <c r="D69" s="48" t="s">
        <v>35</v>
      </c>
      <c r="E69" s="45" t="s">
        <v>133</v>
      </c>
      <c r="F69" s="45"/>
      <c r="G69" s="78">
        <v>245763.51</v>
      </c>
    </row>
    <row r="70" spans="1:7" ht="25.5">
      <c r="A70" s="44" t="s">
        <v>125</v>
      </c>
      <c r="B70" s="4" t="s">
        <v>57</v>
      </c>
      <c r="C70" s="45" t="s">
        <v>48</v>
      </c>
      <c r="D70" s="48" t="s">
        <v>35</v>
      </c>
      <c r="E70" s="45" t="s">
        <v>155</v>
      </c>
      <c r="F70" s="45"/>
      <c r="G70" s="78">
        <v>245763.51</v>
      </c>
    </row>
    <row r="71" spans="1:7" s="17" customFormat="1" ht="12.75">
      <c r="A71" s="43" t="s">
        <v>3</v>
      </c>
      <c r="B71" s="16" t="s">
        <v>57</v>
      </c>
      <c r="C71" s="45" t="s">
        <v>48</v>
      </c>
      <c r="D71" s="48" t="s">
        <v>35</v>
      </c>
      <c r="E71" s="45" t="s">
        <v>155</v>
      </c>
      <c r="F71" s="45" t="s">
        <v>8</v>
      </c>
      <c r="G71" s="78">
        <v>245763.51</v>
      </c>
    </row>
    <row r="72" spans="1:7" s="17" customFormat="1" ht="15" customHeight="1">
      <c r="A72" s="50" t="s">
        <v>14</v>
      </c>
      <c r="B72" s="16" t="s">
        <v>57</v>
      </c>
      <c r="C72" s="47" t="s">
        <v>48</v>
      </c>
      <c r="D72" s="45" t="s">
        <v>35</v>
      </c>
      <c r="E72" s="46">
        <v>5200000</v>
      </c>
      <c r="F72" s="45"/>
      <c r="G72" s="63">
        <v>-228800</v>
      </c>
    </row>
    <row r="73" spans="1:7" ht="26.25" customHeight="1">
      <c r="A73" s="44" t="s">
        <v>11</v>
      </c>
      <c r="B73" s="4" t="s">
        <v>57</v>
      </c>
      <c r="C73" s="47" t="s">
        <v>48</v>
      </c>
      <c r="D73" s="45" t="s">
        <v>35</v>
      </c>
      <c r="E73" s="46">
        <v>5201800</v>
      </c>
      <c r="F73" s="45"/>
      <c r="G73" s="78">
        <v>-228800</v>
      </c>
    </row>
    <row r="74" spans="1:7" ht="12.75">
      <c r="A74" s="43" t="s">
        <v>3</v>
      </c>
      <c r="B74" s="4" t="s">
        <v>57</v>
      </c>
      <c r="C74" s="47" t="s">
        <v>48</v>
      </c>
      <c r="D74" s="45" t="s">
        <v>35</v>
      </c>
      <c r="E74" s="46">
        <v>5201800</v>
      </c>
      <c r="F74" s="45" t="s">
        <v>8</v>
      </c>
      <c r="G74" s="78">
        <v>-228800</v>
      </c>
    </row>
    <row r="75" spans="1:7" ht="12.75">
      <c r="A75" s="54"/>
      <c r="B75" s="52"/>
      <c r="C75" s="47"/>
      <c r="D75" s="45"/>
      <c r="E75" s="46"/>
      <c r="F75" s="45"/>
      <c r="G75" s="63"/>
    </row>
    <row r="76" spans="1:7" s="17" customFormat="1" ht="30">
      <c r="A76" s="40" t="s">
        <v>62</v>
      </c>
      <c r="B76" s="41" t="s">
        <v>58</v>
      </c>
      <c r="C76" s="38"/>
      <c r="D76" s="38"/>
      <c r="E76" s="35"/>
      <c r="F76" s="35"/>
      <c r="G76" s="64">
        <f>G85+G117+G123+G77</f>
        <v>2498223.7199999997</v>
      </c>
    </row>
    <row r="77" spans="1:7" s="17" customFormat="1" ht="15">
      <c r="A77" s="29" t="s">
        <v>49</v>
      </c>
      <c r="B77" s="24" t="s">
        <v>58</v>
      </c>
      <c r="C77" s="31" t="s">
        <v>32</v>
      </c>
      <c r="D77" s="31"/>
      <c r="E77" s="31"/>
      <c r="F77" s="26"/>
      <c r="G77" s="64">
        <f>G78</f>
        <v>-153100</v>
      </c>
    </row>
    <row r="78" spans="1:7" s="17" customFormat="1" ht="39">
      <c r="A78" s="32" t="s">
        <v>72</v>
      </c>
      <c r="B78" s="24" t="s">
        <v>58</v>
      </c>
      <c r="C78" s="31" t="s">
        <v>32</v>
      </c>
      <c r="D78" s="31" t="s">
        <v>42</v>
      </c>
      <c r="E78" s="31"/>
      <c r="F78" s="26"/>
      <c r="G78" s="64">
        <f>G79</f>
        <v>-153100</v>
      </c>
    </row>
    <row r="79" spans="1:7" s="17" customFormat="1" ht="38.25">
      <c r="A79" s="49" t="s">
        <v>1</v>
      </c>
      <c r="B79" s="12" t="s">
        <v>58</v>
      </c>
      <c r="C79" s="48" t="s">
        <v>32</v>
      </c>
      <c r="D79" s="48" t="s">
        <v>42</v>
      </c>
      <c r="E79" s="48" t="s">
        <v>5</v>
      </c>
      <c r="F79" s="45"/>
      <c r="G79" s="86">
        <f>G80+G82</f>
        <v>-153100</v>
      </c>
    </row>
    <row r="80" spans="1:7" s="17" customFormat="1" ht="14.25">
      <c r="A80" s="43" t="s">
        <v>54</v>
      </c>
      <c r="B80" s="12" t="s">
        <v>58</v>
      </c>
      <c r="C80" s="48" t="s">
        <v>32</v>
      </c>
      <c r="D80" s="48" t="s">
        <v>42</v>
      </c>
      <c r="E80" s="48" t="s">
        <v>6</v>
      </c>
      <c r="F80" s="45"/>
      <c r="G80" s="86">
        <v>-143700</v>
      </c>
    </row>
    <row r="81" spans="1:7" s="17" customFormat="1" ht="14.25">
      <c r="A81" s="43" t="s">
        <v>2</v>
      </c>
      <c r="B81" s="12" t="s">
        <v>58</v>
      </c>
      <c r="C81" s="48" t="s">
        <v>32</v>
      </c>
      <c r="D81" s="48" t="s">
        <v>42</v>
      </c>
      <c r="E81" s="48" t="s">
        <v>6</v>
      </c>
      <c r="F81" s="45" t="s">
        <v>7</v>
      </c>
      <c r="G81" s="86">
        <v>-143700</v>
      </c>
    </row>
    <row r="82" spans="1:7" s="17" customFormat="1" ht="25.5">
      <c r="A82" s="44" t="s">
        <v>81</v>
      </c>
      <c r="B82" s="12" t="s">
        <v>58</v>
      </c>
      <c r="C82" s="48" t="s">
        <v>32</v>
      </c>
      <c r="D82" s="48" t="s">
        <v>42</v>
      </c>
      <c r="E82" s="48" t="s">
        <v>89</v>
      </c>
      <c r="F82" s="45"/>
      <c r="G82" s="61">
        <v>-9400</v>
      </c>
    </row>
    <row r="83" spans="1:7" s="17" customFormat="1" ht="12.75">
      <c r="A83" s="43" t="s">
        <v>2</v>
      </c>
      <c r="B83" s="12" t="s">
        <v>58</v>
      </c>
      <c r="C83" s="48" t="s">
        <v>32</v>
      </c>
      <c r="D83" s="48" t="s">
        <v>42</v>
      </c>
      <c r="E83" s="48" t="s">
        <v>89</v>
      </c>
      <c r="F83" s="45" t="s">
        <v>7</v>
      </c>
      <c r="G83" s="61">
        <v>-9400</v>
      </c>
    </row>
    <row r="84" spans="1:7" s="17" customFormat="1" ht="10.5" customHeight="1">
      <c r="A84" s="40"/>
      <c r="B84" s="41"/>
      <c r="C84" s="38"/>
      <c r="D84" s="38"/>
      <c r="E84" s="35"/>
      <c r="F84" s="35"/>
      <c r="G84" s="64"/>
    </row>
    <row r="85" spans="1:7" s="17" customFormat="1" ht="12.75">
      <c r="A85" s="29" t="s">
        <v>27</v>
      </c>
      <c r="B85" s="24" t="s">
        <v>58</v>
      </c>
      <c r="C85" s="31" t="s">
        <v>33</v>
      </c>
      <c r="D85" s="31"/>
      <c r="E85" s="31"/>
      <c r="F85" s="26"/>
      <c r="G85" s="59">
        <f>G86+G90+G109</f>
        <v>1743033.72</v>
      </c>
    </row>
    <row r="86" spans="1:7" s="17" customFormat="1" ht="12.75">
      <c r="A86" s="29" t="s">
        <v>12</v>
      </c>
      <c r="B86" s="24" t="s">
        <v>58</v>
      </c>
      <c r="C86" s="31" t="s">
        <v>33</v>
      </c>
      <c r="D86" s="31" t="s">
        <v>32</v>
      </c>
      <c r="E86" s="31"/>
      <c r="F86" s="26"/>
      <c r="G86" s="59">
        <f>G87</f>
        <v>396793.8</v>
      </c>
    </row>
    <row r="87" spans="1:7" s="17" customFormat="1" ht="12.75">
      <c r="A87" s="50" t="s">
        <v>29</v>
      </c>
      <c r="B87" s="12" t="s">
        <v>58</v>
      </c>
      <c r="C87" s="48" t="s">
        <v>33</v>
      </c>
      <c r="D87" s="48" t="s">
        <v>32</v>
      </c>
      <c r="E87" s="48" t="s">
        <v>50</v>
      </c>
      <c r="F87" s="45"/>
      <c r="G87" s="61">
        <v>396793.8</v>
      </c>
    </row>
    <row r="88" spans="1:7" s="17" customFormat="1" ht="12.75">
      <c r="A88" s="43" t="s">
        <v>44</v>
      </c>
      <c r="B88" s="12" t="s">
        <v>58</v>
      </c>
      <c r="C88" s="48" t="s">
        <v>33</v>
      </c>
      <c r="D88" s="48" t="s">
        <v>32</v>
      </c>
      <c r="E88" s="48" t="s">
        <v>17</v>
      </c>
      <c r="F88" s="45"/>
      <c r="G88" s="61">
        <v>396793.8</v>
      </c>
    </row>
    <row r="89" spans="1:7" s="17" customFormat="1" ht="12.75">
      <c r="A89" s="43" t="s">
        <v>3</v>
      </c>
      <c r="B89" s="12" t="s">
        <v>58</v>
      </c>
      <c r="C89" s="48" t="s">
        <v>33</v>
      </c>
      <c r="D89" s="48" t="s">
        <v>32</v>
      </c>
      <c r="E89" s="48" t="s">
        <v>17</v>
      </c>
      <c r="F89" s="45" t="s">
        <v>8</v>
      </c>
      <c r="G89" s="61">
        <v>396793.8</v>
      </c>
    </row>
    <row r="90" spans="1:7" s="17" customFormat="1" ht="12.75">
      <c r="A90" s="29" t="s">
        <v>13</v>
      </c>
      <c r="B90" s="24" t="s">
        <v>58</v>
      </c>
      <c r="C90" s="31" t="s">
        <v>33</v>
      </c>
      <c r="D90" s="31" t="s">
        <v>35</v>
      </c>
      <c r="E90" s="31"/>
      <c r="F90" s="26"/>
      <c r="G90" s="59">
        <f>G91+G98+G104+G101</f>
        <v>1062839.92</v>
      </c>
    </row>
    <row r="91" spans="1:7" s="17" customFormat="1" ht="12.75">
      <c r="A91" s="49" t="s">
        <v>30</v>
      </c>
      <c r="B91" s="12" t="s">
        <v>58</v>
      </c>
      <c r="C91" s="48" t="s">
        <v>33</v>
      </c>
      <c r="D91" s="48" t="s">
        <v>35</v>
      </c>
      <c r="E91" s="48" t="s">
        <v>51</v>
      </c>
      <c r="F91" s="45"/>
      <c r="G91" s="61">
        <f>G92+G94+G96</f>
        <v>370336.2</v>
      </c>
    </row>
    <row r="92" spans="1:7" s="17" customFormat="1" ht="12.75">
      <c r="A92" s="43" t="s">
        <v>44</v>
      </c>
      <c r="B92" s="11" t="s">
        <v>58</v>
      </c>
      <c r="C92" s="48" t="s">
        <v>33</v>
      </c>
      <c r="D92" s="48" t="s">
        <v>35</v>
      </c>
      <c r="E92" s="48" t="s">
        <v>18</v>
      </c>
      <c r="F92" s="45"/>
      <c r="G92" s="61">
        <v>472686.2</v>
      </c>
    </row>
    <row r="93" spans="1:7" s="17" customFormat="1" ht="12.75">
      <c r="A93" s="43" t="s">
        <v>3</v>
      </c>
      <c r="B93" s="53" t="s">
        <v>58</v>
      </c>
      <c r="C93" s="48" t="s">
        <v>33</v>
      </c>
      <c r="D93" s="48" t="s">
        <v>35</v>
      </c>
      <c r="E93" s="48" t="s">
        <v>18</v>
      </c>
      <c r="F93" s="45" t="s">
        <v>8</v>
      </c>
      <c r="G93" s="61">
        <v>472686.2</v>
      </c>
    </row>
    <row r="94" spans="1:7" s="17" customFormat="1" ht="114.75">
      <c r="A94" s="80" t="s">
        <v>107</v>
      </c>
      <c r="B94" s="53" t="s">
        <v>58</v>
      </c>
      <c r="C94" s="48" t="s">
        <v>33</v>
      </c>
      <c r="D94" s="48" t="s">
        <v>35</v>
      </c>
      <c r="E94" s="48" t="s">
        <v>110</v>
      </c>
      <c r="F94" s="45"/>
      <c r="G94" s="61">
        <v>-76200</v>
      </c>
    </row>
    <row r="95" spans="1:7" ht="12.75">
      <c r="A95" s="43" t="s">
        <v>3</v>
      </c>
      <c r="B95" s="11" t="s">
        <v>58</v>
      </c>
      <c r="C95" s="48" t="s">
        <v>33</v>
      </c>
      <c r="D95" s="48" t="s">
        <v>35</v>
      </c>
      <c r="E95" s="48" t="s">
        <v>110</v>
      </c>
      <c r="F95" s="45" t="s">
        <v>8</v>
      </c>
      <c r="G95" s="61">
        <v>-76200</v>
      </c>
    </row>
    <row r="96" spans="1:7" ht="25.5">
      <c r="A96" s="44" t="s">
        <v>108</v>
      </c>
      <c r="B96" s="11" t="s">
        <v>58</v>
      </c>
      <c r="C96" s="48" t="s">
        <v>33</v>
      </c>
      <c r="D96" s="48" t="s">
        <v>35</v>
      </c>
      <c r="E96" s="48" t="s">
        <v>111</v>
      </c>
      <c r="F96" s="45"/>
      <c r="G96" s="61">
        <v>-26150</v>
      </c>
    </row>
    <row r="97" spans="1:7" s="17" customFormat="1" ht="12.75">
      <c r="A97" s="43" t="s">
        <v>3</v>
      </c>
      <c r="B97" s="53" t="s">
        <v>58</v>
      </c>
      <c r="C97" s="48" t="s">
        <v>33</v>
      </c>
      <c r="D97" s="48" t="s">
        <v>35</v>
      </c>
      <c r="E97" s="48" t="s">
        <v>111</v>
      </c>
      <c r="F97" s="45" t="s">
        <v>8</v>
      </c>
      <c r="G97" s="61">
        <v>-26150</v>
      </c>
    </row>
    <row r="98" spans="1:7" ht="12.75">
      <c r="A98" s="50" t="s">
        <v>31</v>
      </c>
      <c r="B98" s="11" t="s">
        <v>58</v>
      </c>
      <c r="C98" s="45" t="s">
        <v>33</v>
      </c>
      <c r="D98" s="48" t="s">
        <v>35</v>
      </c>
      <c r="E98" s="45" t="s">
        <v>52</v>
      </c>
      <c r="F98" s="45"/>
      <c r="G98" s="61">
        <v>-333920</v>
      </c>
    </row>
    <row r="99" spans="1:7" ht="12.75">
      <c r="A99" s="43" t="s">
        <v>44</v>
      </c>
      <c r="B99" s="11" t="s">
        <v>58</v>
      </c>
      <c r="C99" s="45" t="s">
        <v>33</v>
      </c>
      <c r="D99" s="45" t="s">
        <v>35</v>
      </c>
      <c r="E99" s="46">
        <v>4239900</v>
      </c>
      <c r="F99" s="45"/>
      <c r="G99" s="61">
        <v>-333920</v>
      </c>
    </row>
    <row r="100" spans="1:7" s="17" customFormat="1" ht="12.75">
      <c r="A100" s="43" t="s">
        <v>3</v>
      </c>
      <c r="B100" s="53" t="s">
        <v>58</v>
      </c>
      <c r="C100" s="45" t="s">
        <v>33</v>
      </c>
      <c r="D100" s="48" t="s">
        <v>35</v>
      </c>
      <c r="E100" s="45" t="s">
        <v>19</v>
      </c>
      <c r="F100" s="45" t="s">
        <v>8</v>
      </c>
      <c r="G100" s="61">
        <v>-333920</v>
      </c>
    </row>
    <row r="101" spans="1:7" s="17" customFormat="1" ht="12.75">
      <c r="A101" s="43" t="s">
        <v>124</v>
      </c>
      <c r="B101" s="53" t="s">
        <v>58</v>
      </c>
      <c r="C101" s="45" t="s">
        <v>33</v>
      </c>
      <c r="D101" s="48" t="s">
        <v>35</v>
      </c>
      <c r="E101" s="45" t="s">
        <v>133</v>
      </c>
      <c r="F101" s="45"/>
      <c r="G101" s="61">
        <v>616423.72</v>
      </c>
    </row>
    <row r="102" spans="1:7" s="17" customFormat="1" ht="25.5">
      <c r="A102" s="44" t="s">
        <v>125</v>
      </c>
      <c r="B102" s="53" t="s">
        <v>58</v>
      </c>
      <c r="C102" s="45" t="s">
        <v>33</v>
      </c>
      <c r="D102" s="48" t="s">
        <v>35</v>
      </c>
      <c r="E102" s="45" t="s">
        <v>155</v>
      </c>
      <c r="F102" s="45"/>
      <c r="G102" s="61">
        <v>616423.72</v>
      </c>
    </row>
    <row r="103" spans="1:7" s="17" customFormat="1" ht="12.75">
      <c r="A103" s="43" t="s">
        <v>3</v>
      </c>
      <c r="B103" s="53" t="s">
        <v>58</v>
      </c>
      <c r="C103" s="45" t="s">
        <v>33</v>
      </c>
      <c r="D103" s="48" t="s">
        <v>35</v>
      </c>
      <c r="E103" s="45" t="s">
        <v>155</v>
      </c>
      <c r="F103" s="45" t="s">
        <v>8</v>
      </c>
      <c r="G103" s="61">
        <v>616423.72</v>
      </c>
    </row>
    <row r="104" spans="1:7" s="17" customFormat="1" ht="12.75">
      <c r="A104" s="50" t="s">
        <v>14</v>
      </c>
      <c r="B104" s="53" t="s">
        <v>58</v>
      </c>
      <c r="C104" s="45" t="s">
        <v>33</v>
      </c>
      <c r="D104" s="48" t="s">
        <v>35</v>
      </c>
      <c r="E104" s="45" t="s">
        <v>77</v>
      </c>
      <c r="F104" s="45"/>
      <c r="G104" s="61">
        <v>410000</v>
      </c>
    </row>
    <row r="105" spans="1:7" s="17" customFormat="1" ht="12.75">
      <c r="A105" s="43" t="s">
        <v>153</v>
      </c>
      <c r="B105" s="53" t="s">
        <v>58</v>
      </c>
      <c r="C105" s="45" t="s">
        <v>33</v>
      </c>
      <c r="D105" s="48" t="s">
        <v>35</v>
      </c>
      <c r="E105" s="45" t="s">
        <v>154</v>
      </c>
      <c r="F105" s="45"/>
      <c r="G105" s="61">
        <v>10000</v>
      </c>
    </row>
    <row r="106" spans="1:7" s="17" customFormat="1" ht="12.75">
      <c r="A106" s="43" t="s">
        <v>3</v>
      </c>
      <c r="B106" s="53" t="s">
        <v>58</v>
      </c>
      <c r="C106" s="45" t="s">
        <v>33</v>
      </c>
      <c r="D106" s="48" t="s">
        <v>35</v>
      </c>
      <c r="E106" s="45" t="s">
        <v>154</v>
      </c>
      <c r="F106" s="45" t="s">
        <v>8</v>
      </c>
      <c r="G106" s="61">
        <v>10000</v>
      </c>
    </row>
    <row r="107" spans="1:7" s="17" customFormat="1" ht="25.5">
      <c r="A107" s="44" t="s">
        <v>109</v>
      </c>
      <c r="B107" s="53" t="s">
        <v>58</v>
      </c>
      <c r="C107" s="45" t="s">
        <v>33</v>
      </c>
      <c r="D107" s="48" t="s">
        <v>35</v>
      </c>
      <c r="E107" s="45" t="s">
        <v>112</v>
      </c>
      <c r="F107" s="45"/>
      <c r="G107" s="61">
        <v>400000</v>
      </c>
    </row>
    <row r="108" spans="1:7" ht="12.75">
      <c r="A108" s="43" t="s">
        <v>3</v>
      </c>
      <c r="B108" s="11" t="s">
        <v>58</v>
      </c>
      <c r="C108" s="45" t="s">
        <v>33</v>
      </c>
      <c r="D108" s="48" t="s">
        <v>35</v>
      </c>
      <c r="E108" s="45" t="s">
        <v>112</v>
      </c>
      <c r="F108" s="45" t="s">
        <v>8</v>
      </c>
      <c r="G108" s="61">
        <v>400000</v>
      </c>
    </row>
    <row r="109" spans="1:7" ht="12.75">
      <c r="A109" s="32" t="s">
        <v>15</v>
      </c>
      <c r="B109" s="23" t="s">
        <v>58</v>
      </c>
      <c r="C109" s="26" t="s">
        <v>33</v>
      </c>
      <c r="D109" s="26" t="s">
        <v>48</v>
      </c>
      <c r="E109" s="28"/>
      <c r="F109" s="26"/>
      <c r="G109" s="59">
        <f>G110+G113</f>
        <v>283400</v>
      </c>
    </row>
    <row r="110" spans="1:7" ht="12.75">
      <c r="A110" s="44" t="s">
        <v>151</v>
      </c>
      <c r="B110" s="11" t="s">
        <v>58</v>
      </c>
      <c r="C110" s="45" t="s">
        <v>33</v>
      </c>
      <c r="D110" s="45" t="s">
        <v>48</v>
      </c>
      <c r="E110" s="46">
        <v>4360000</v>
      </c>
      <c r="F110" s="45"/>
      <c r="G110" s="61">
        <v>200000</v>
      </c>
    </row>
    <row r="111" spans="1:7" ht="12.75">
      <c r="A111" s="44" t="s">
        <v>152</v>
      </c>
      <c r="B111" s="11" t="s">
        <v>58</v>
      </c>
      <c r="C111" s="45" t="s">
        <v>33</v>
      </c>
      <c r="D111" s="45" t="s">
        <v>48</v>
      </c>
      <c r="E111" s="46">
        <v>4360200</v>
      </c>
      <c r="F111" s="45"/>
      <c r="G111" s="61">
        <v>200000</v>
      </c>
    </row>
    <row r="112" spans="1:7" ht="12.75">
      <c r="A112" s="87" t="s">
        <v>3</v>
      </c>
      <c r="B112" s="11" t="s">
        <v>58</v>
      </c>
      <c r="C112" s="45" t="s">
        <v>33</v>
      </c>
      <c r="D112" s="45" t="s">
        <v>48</v>
      </c>
      <c r="E112" s="46">
        <v>4360200</v>
      </c>
      <c r="F112" s="45" t="s">
        <v>8</v>
      </c>
      <c r="G112" s="61">
        <v>200000</v>
      </c>
    </row>
    <row r="113" spans="1:7" ht="38.25">
      <c r="A113" s="49" t="s">
        <v>16</v>
      </c>
      <c r="B113" s="11" t="s">
        <v>58</v>
      </c>
      <c r="C113" s="71" t="s">
        <v>33</v>
      </c>
      <c r="D113" s="71" t="s">
        <v>48</v>
      </c>
      <c r="E113" s="72">
        <v>4520000</v>
      </c>
      <c r="F113" s="71"/>
      <c r="G113" s="81">
        <v>83400</v>
      </c>
    </row>
    <row r="114" spans="1:7" ht="12.75">
      <c r="A114" s="43" t="s">
        <v>44</v>
      </c>
      <c r="B114" s="11" t="s">
        <v>58</v>
      </c>
      <c r="C114" s="45" t="s">
        <v>33</v>
      </c>
      <c r="D114" s="45" t="s">
        <v>48</v>
      </c>
      <c r="E114" s="46">
        <v>4529900</v>
      </c>
      <c r="F114" s="45"/>
      <c r="G114" s="61">
        <v>83400</v>
      </c>
    </row>
    <row r="115" spans="1:7" ht="12.75">
      <c r="A115" s="43" t="s">
        <v>3</v>
      </c>
      <c r="B115" s="11" t="s">
        <v>58</v>
      </c>
      <c r="C115" s="45" t="s">
        <v>33</v>
      </c>
      <c r="D115" s="45" t="s">
        <v>48</v>
      </c>
      <c r="E115" s="46">
        <v>4529900</v>
      </c>
      <c r="F115" s="45" t="s">
        <v>8</v>
      </c>
      <c r="G115" s="61">
        <v>83400</v>
      </c>
    </row>
    <row r="116" spans="1:7" ht="12.75">
      <c r="A116" s="43"/>
      <c r="B116" s="11"/>
      <c r="C116" s="45"/>
      <c r="D116" s="45"/>
      <c r="E116" s="46"/>
      <c r="F116" s="45"/>
      <c r="G116" s="61"/>
    </row>
    <row r="117" spans="1:7" s="17" customFormat="1" ht="12.75">
      <c r="A117" s="29" t="s">
        <v>47</v>
      </c>
      <c r="B117" s="23" t="s">
        <v>58</v>
      </c>
      <c r="C117" s="26" t="s">
        <v>48</v>
      </c>
      <c r="D117" s="26"/>
      <c r="E117" s="28"/>
      <c r="F117" s="26"/>
      <c r="G117" s="59">
        <f>G118</f>
        <v>-110600</v>
      </c>
    </row>
    <row r="118" spans="1:7" s="17" customFormat="1" ht="12.75">
      <c r="A118" s="29" t="s">
        <v>113</v>
      </c>
      <c r="B118" s="23" t="s">
        <v>58</v>
      </c>
      <c r="C118" s="34" t="s">
        <v>48</v>
      </c>
      <c r="D118" s="26" t="s">
        <v>101</v>
      </c>
      <c r="E118" s="28"/>
      <c r="F118" s="26"/>
      <c r="G118" s="79">
        <v>-110600</v>
      </c>
    </row>
    <row r="119" spans="1:7" ht="12.75">
      <c r="A119" s="50" t="s">
        <v>114</v>
      </c>
      <c r="B119" s="11" t="s">
        <v>58</v>
      </c>
      <c r="C119" s="47" t="s">
        <v>48</v>
      </c>
      <c r="D119" s="45" t="s">
        <v>101</v>
      </c>
      <c r="E119" s="46">
        <v>4820000</v>
      </c>
      <c r="F119" s="45"/>
      <c r="G119" s="78">
        <v>-110600</v>
      </c>
    </row>
    <row r="120" spans="1:7" ht="12.75">
      <c r="A120" s="43" t="s">
        <v>44</v>
      </c>
      <c r="B120" s="11" t="s">
        <v>58</v>
      </c>
      <c r="C120" s="47" t="s">
        <v>48</v>
      </c>
      <c r="D120" s="45" t="s">
        <v>101</v>
      </c>
      <c r="E120" s="46">
        <v>4829900</v>
      </c>
      <c r="F120" s="45"/>
      <c r="G120" s="78">
        <v>-110600</v>
      </c>
    </row>
    <row r="121" spans="1:7" ht="12.75">
      <c r="A121" s="43" t="s">
        <v>3</v>
      </c>
      <c r="B121" s="11" t="s">
        <v>58</v>
      </c>
      <c r="C121" s="47" t="s">
        <v>48</v>
      </c>
      <c r="D121" s="45" t="s">
        <v>101</v>
      </c>
      <c r="E121" s="46">
        <v>4829900</v>
      </c>
      <c r="F121" s="45" t="s">
        <v>8</v>
      </c>
      <c r="G121" s="78">
        <v>-110600</v>
      </c>
    </row>
    <row r="122" spans="1:7" ht="12.75">
      <c r="A122" s="43"/>
      <c r="B122" s="11"/>
      <c r="C122" s="45"/>
      <c r="D122" s="45"/>
      <c r="E122" s="46"/>
      <c r="F122" s="45"/>
      <c r="G122" s="61"/>
    </row>
    <row r="123" spans="1:7" s="17" customFormat="1" ht="12.75">
      <c r="A123" s="13" t="s">
        <v>28</v>
      </c>
      <c r="B123" s="23" t="s">
        <v>58</v>
      </c>
      <c r="C123" s="15" t="s">
        <v>45</v>
      </c>
      <c r="D123" s="15"/>
      <c r="E123" s="19"/>
      <c r="F123" s="15"/>
      <c r="G123" s="79">
        <f>G124+G128</f>
        <v>1018890</v>
      </c>
    </row>
    <row r="124" spans="1:7" s="17" customFormat="1" ht="12.75">
      <c r="A124" s="32" t="s">
        <v>105</v>
      </c>
      <c r="B124" s="23" t="s">
        <v>58</v>
      </c>
      <c r="C124" s="15" t="s">
        <v>45</v>
      </c>
      <c r="D124" s="15" t="s">
        <v>34</v>
      </c>
      <c r="E124" s="19"/>
      <c r="F124" s="15"/>
      <c r="G124" s="79">
        <v>50400</v>
      </c>
    </row>
    <row r="125" spans="1:7" ht="12.75">
      <c r="A125" s="49" t="s">
        <v>21</v>
      </c>
      <c r="B125" s="11" t="s">
        <v>58</v>
      </c>
      <c r="C125" s="16" t="s">
        <v>45</v>
      </c>
      <c r="D125" s="16" t="s">
        <v>34</v>
      </c>
      <c r="E125" s="20">
        <v>5050000</v>
      </c>
      <c r="F125" s="16"/>
      <c r="G125" s="78">
        <v>50400</v>
      </c>
    </row>
    <row r="126" spans="1:7" ht="12.75">
      <c r="A126" s="77" t="s">
        <v>106</v>
      </c>
      <c r="B126" s="11" t="s">
        <v>58</v>
      </c>
      <c r="C126" s="16" t="s">
        <v>45</v>
      </c>
      <c r="D126" s="16" t="s">
        <v>34</v>
      </c>
      <c r="E126" s="20">
        <v>5058600</v>
      </c>
      <c r="F126" s="16"/>
      <c r="G126" s="78">
        <v>50400</v>
      </c>
    </row>
    <row r="127" spans="1:7" ht="12.75">
      <c r="A127" s="44" t="s">
        <v>22</v>
      </c>
      <c r="B127" s="11" t="s">
        <v>58</v>
      </c>
      <c r="C127" s="16" t="s">
        <v>45</v>
      </c>
      <c r="D127" s="16" t="s">
        <v>34</v>
      </c>
      <c r="E127" s="20">
        <v>5058600</v>
      </c>
      <c r="F127" s="16" t="s">
        <v>53</v>
      </c>
      <c r="G127" s="78">
        <v>50400</v>
      </c>
    </row>
    <row r="128" spans="1:7" s="17" customFormat="1" ht="12.75">
      <c r="A128" s="14" t="s">
        <v>20</v>
      </c>
      <c r="B128" s="23" t="s">
        <v>58</v>
      </c>
      <c r="C128" s="18" t="s">
        <v>45</v>
      </c>
      <c r="D128" s="15" t="s">
        <v>42</v>
      </c>
      <c r="E128" s="15"/>
      <c r="F128" s="15"/>
      <c r="G128" s="79">
        <f>G129+G132</f>
        <v>968490</v>
      </c>
    </row>
    <row r="129" spans="1:7" ht="12.75">
      <c r="A129" s="49" t="s">
        <v>21</v>
      </c>
      <c r="B129" s="11" t="s">
        <v>58</v>
      </c>
      <c r="C129" s="47" t="s">
        <v>45</v>
      </c>
      <c r="D129" s="45" t="s">
        <v>42</v>
      </c>
      <c r="E129" s="45" t="s">
        <v>0</v>
      </c>
      <c r="F129" s="45"/>
      <c r="G129" s="78">
        <v>9600</v>
      </c>
    </row>
    <row r="130" spans="1:7" ht="25.5">
      <c r="A130" s="44" t="s">
        <v>115</v>
      </c>
      <c r="B130" s="11" t="s">
        <v>58</v>
      </c>
      <c r="C130" s="47" t="s">
        <v>45</v>
      </c>
      <c r="D130" s="45" t="s">
        <v>42</v>
      </c>
      <c r="E130" s="45" t="s">
        <v>116</v>
      </c>
      <c r="F130" s="45"/>
      <c r="G130" s="78">
        <v>9600</v>
      </c>
    </row>
    <row r="131" spans="1:7" ht="12.75">
      <c r="A131" s="44" t="s">
        <v>22</v>
      </c>
      <c r="B131" s="11" t="s">
        <v>58</v>
      </c>
      <c r="C131" s="47" t="s">
        <v>45</v>
      </c>
      <c r="D131" s="45" t="s">
        <v>42</v>
      </c>
      <c r="E131" s="45" t="s">
        <v>116</v>
      </c>
      <c r="F131" s="45" t="s">
        <v>53</v>
      </c>
      <c r="G131" s="78">
        <v>9600</v>
      </c>
    </row>
    <row r="132" spans="1:7" ht="12.75">
      <c r="A132" s="51" t="s">
        <v>14</v>
      </c>
      <c r="B132" s="11" t="s">
        <v>58</v>
      </c>
      <c r="C132" s="6" t="s">
        <v>45</v>
      </c>
      <c r="D132" s="4" t="s">
        <v>42</v>
      </c>
      <c r="E132" s="4" t="s">
        <v>77</v>
      </c>
      <c r="F132" s="4"/>
      <c r="G132" s="78">
        <v>958890</v>
      </c>
    </row>
    <row r="133" spans="1:7" ht="36">
      <c r="A133" s="7" t="s">
        <v>79</v>
      </c>
      <c r="B133" s="11" t="s">
        <v>58</v>
      </c>
      <c r="C133" s="6" t="s">
        <v>45</v>
      </c>
      <c r="D133" s="4" t="s">
        <v>42</v>
      </c>
      <c r="E133" s="4" t="s">
        <v>78</v>
      </c>
      <c r="F133" s="4"/>
      <c r="G133" s="78">
        <v>958890</v>
      </c>
    </row>
    <row r="134" spans="1:7" ht="12.75">
      <c r="A134" s="7" t="s">
        <v>22</v>
      </c>
      <c r="B134" s="11" t="s">
        <v>58</v>
      </c>
      <c r="C134" s="6" t="s">
        <v>45</v>
      </c>
      <c r="D134" s="4" t="s">
        <v>42</v>
      </c>
      <c r="E134" s="4" t="s">
        <v>78</v>
      </c>
      <c r="F134" s="4" t="s">
        <v>53</v>
      </c>
      <c r="G134" s="78">
        <v>958890</v>
      </c>
    </row>
    <row r="135" spans="1:7" ht="12.75">
      <c r="A135" s="7"/>
      <c r="B135" s="11"/>
      <c r="C135" s="6"/>
      <c r="D135" s="4"/>
      <c r="E135" s="4"/>
      <c r="F135" s="4"/>
      <c r="G135" s="63"/>
    </row>
    <row r="136" spans="1:7" s="17" customFormat="1" ht="24.75" customHeight="1">
      <c r="A136" s="42" t="s">
        <v>61</v>
      </c>
      <c r="B136" s="35">
        <v>992</v>
      </c>
      <c r="C136" s="27"/>
      <c r="D136" s="27"/>
      <c r="E136" s="27"/>
      <c r="F136" s="27"/>
      <c r="G136" s="67">
        <f>G142+G138</f>
        <v>8085952.17</v>
      </c>
    </row>
    <row r="137" spans="1:7" s="17" customFormat="1" ht="16.5" customHeight="1">
      <c r="A137" s="29" t="s">
        <v>49</v>
      </c>
      <c r="B137" s="35">
        <v>992</v>
      </c>
      <c r="C137" s="31" t="s">
        <v>32</v>
      </c>
      <c r="D137" s="27"/>
      <c r="E137" s="27"/>
      <c r="F137" s="27"/>
      <c r="G137" s="67">
        <v>-9800</v>
      </c>
    </row>
    <row r="138" spans="1:7" s="17" customFormat="1" ht="24.75" customHeight="1">
      <c r="A138" s="32" t="s">
        <v>156</v>
      </c>
      <c r="B138" s="19">
        <v>992</v>
      </c>
      <c r="C138" s="31" t="s">
        <v>32</v>
      </c>
      <c r="D138" s="31" t="s">
        <v>157</v>
      </c>
      <c r="E138" s="31"/>
      <c r="F138" s="26"/>
      <c r="G138" s="67">
        <v>-9800</v>
      </c>
    </row>
    <row r="139" spans="1:7" s="17" customFormat="1" ht="13.5" customHeight="1">
      <c r="A139" s="49" t="s">
        <v>1</v>
      </c>
      <c r="B139" s="20">
        <v>992</v>
      </c>
      <c r="C139" s="48" t="s">
        <v>32</v>
      </c>
      <c r="D139" s="48" t="s">
        <v>157</v>
      </c>
      <c r="E139" s="48" t="s">
        <v>5</v>
      </c>
      <c r="F139" s="45"/>
      <c r="G139" s="88">
        <v>-9800</v>
      </c>
    </row>
    <row r="140" spans="1:7" s="17" customFormat="1" ht="13.5" customHeight="1">
      <c r="A140" s="43" t="s">
        <v>54</v>
      </c>
      <c r="B140" s="20">
        <v>992</v>
      </c>
      <c r="C140" s="48" t="s">
        <v>32</v>
      </c>
      <c r="D140" s="48" t="s">
        <v>157</v>
      </c>
      <c r="E140" s="48" t="s">
        <v>6</v>
      </c>
      <c r="F140" s="45"/>
      <c r="G140" s="88">
        <v>-9800</v>
      </c>
    </row>
    <row r="141" spans="1:7" s="17" customFormat="1" ht="13.5" customHeight="1">
      <c r="A141" s="43" t="s">
        <v>2</v>
      </c>
      <c r="B141" s="20">
        <v>992</v>
      </c>
      <c r="C141" s="48" t="s">
        <v>32</v>
      </c>
      <c r="D141" s="48" t="s">
        <v>157</v>
      </c>
      <c r="E141" s="48" t="s">
        <v>6</v>
      </c>
      <c r="F141" s="45" t="s">
        <v>7</v>
      </c>
      <c r="G141" s="88">
        <v>-9800</v>
      </c>
    </row>
    <row r="142" spans="1:7" s="17" customFormat="1" ht="12.75">
      <c r="A142" s="29" t="s">
        <v>55</v>
      </c>
      <c r="B142" s="19">
        <v>992</v>
      </c>
      <c r="C142" s="73" t="s">
        <v>56</v>
      </c>
      <c r="D142" s="74"/>
      <c r="E142" s="74"/>
      <c r="F142" s="74"/>
      <c r="G142" s="79">
        <f>G143+G167</f>
        <v>8095752.17</v>
      </c>
    </row>
    <row r="143" spans="1:7" s="17" customFormat="1" ht="24">
      <c r="A143" s="14" t="s">
        <v>66</v>
      </c>
      <c r="B143" s="19">
        <v>992</v>
      </c>
      <c r="C143" s="34" t="s">
        <v>56</v>
      </c>
      <c r="D143" s="26" t="s">
        <v>35</v>
      </c>
      <c r="E143" s="74"/>
      <c r="F143" s="74"/>
      <c r="G143" s="79">
        <f>G144+G151+G154+G158</f>
        <v>6318602</v>
      </c>
    </row>
    <row r="144" spans="1:7" s="17" customFormat="1" ht="12.75">
      <c r="A144" s="51" t="s">
        <v>138</v>
      </c>
      <c r="B144" s="20">
        <v>992</v>
      </c>
      <c r="C144" s="47" t="s">
        <v>56</v>
      </c>
      <c r="D144" s="45" t="s">
        <v>35</v>
      </c>
      <c r="E144" s="45">
        <v>1000000</v>
      </c>
      <c r="F144" s="45"/>
      <c r="G144" s="79">
        <f>G145+G148</f>
        <v>4925672</v>
      </c>
    </row>
    <row r="145" spans="1:7" s="17" customFormat="1" ht="12.75">
      <c r="A145" s="44" t="s">
        <v>139</v>
      </c>
      <c r="B145" s="20">
        <v>992</v>
      </c>
      <c r="C145" s="47" t="s">
        <v>56</v>
      </c>
      <c r="D145" s="45" t="s">
        <v>35</v>
      </c>
      <c r="E145" s="45" t="s">
        <v>144</v>
      </c>
      <c r="F145" s="45"/>
      <c r="G145" s="78">
        <f>G146+G147</f>
        <v>2283672</v>
      </c>
    </row>
    <row r="146" spans="1:7" s="17" customFormat="1" ht="25.5">
      <c r="A146" s="44" t="s">
        <v>140</v>
      </c>
      <c r="B146" s="20">
        <v>992</v>
      </c>
      <c r="C146" s="47" t="s">
        <v>56</v>
      </c>
      <c r="D146" s="45" t="s">
        <v>35</v>
      </c>
      <c r="E146" s="45" t="s">
        <v>144</v>
      </c>
      <c r="F146" s="45" t="s">
        <v>145</v>
      </c>
      <c r="G146" s="78">
        <v>1423672</v>
      </c>
    </row>
    <row r="147" spans="1:7" s="17" customFormat="1" ht="25.5">
      <c r="A147" s="44" t="s">
        <v>141</v>
      </c>
      <c r="B147" s="20">
        <v>992</v>
      </c>
      <c r="C147" s="47" t="s">
        <v>56</v>
      </c>
      <c r="D147" s="45" t="s">
        <v>35</v>
      </c>
      <c r="E147" s="45" t="s">
        <v>144</v>
      </c>
      <c r="F147" s="45" t="s">
        <v>146</v>
      </c>
      <c r="G147" s="78">
        <v>860000</v>
      </c>
    </row>
    <row r="148" spans="1:7" s="17" customFormat="1" ht="12.75">
      <c r="A148" s="44" t="s">
        <v>142</v>
      </c>
      <c r="B148" s="20">
        <v>992</v>
      </c>
      <c r="C148" s="47" t="s">
        <v>56</v>
      </c>
      <c r="D148" s="45" t="s">
        <v>35</v>
      </c>
      <c r="E148" s="45" t="s">
        <v>147</v>
      </c>
      <c r="F148" s="45"/>
      <c r="G148" s="78">
        <v>2642000</v>
      </c>
    </row>
    <row r="149" spans="1:7" s="17" customFormat="1" ht="12.75">
      <c r="A149" s="44" t="s">
        <v>143</v>
      </c>
      <c r="B149" s="20">
        <v>992</v>
      </c>
      <c r="C149" s="47" t="s">
        <v>56</v>
      </c>
      <c r="D149" s="45" t="s">
        <v>35</v>
      </c>
      <c r="E149" s="45" t="s">
        <v>148</v>
      </c>
      <c r="F149" s="45"/>
      <c r="G149" s="78">
        <v>2642000</v>
      </c>
    </row>
    <row r="150" spans="1:7" s="17" customFormat="1" ht="12.75">
      <c r="A150" s="44" t="s">
        <v>69</v>
      </c>
      <c r="B150" s="20">
        <v>992</v>
      </c>
      <c r="C150" s="47" t="s">
        <v>56</v>
      </c>
      <c r="D150" s="45" t="s">
        <v>35</v>
      </c>
      <c r="E150" s="45" t="s">
        <v>148</v>
      </c>
      <c r="F150" s="45" t="s">
        <v>65</v>
      </c>
      <c r="G150" s="78">
        <v>2642000</v>
      </c>
    </row>
    <row r="151" spans="1:7" s="17" customFormat="1" ht="12.75">
      <c r="A151" s="44" t="s">
        <v>117</v>
      </c>
      <c r="B151" s="20">
        <v>992</v>
      </c>
      <c r="C151" s="47" t="s">
        <v>56</v>
      </c>
      <c r="D151" s="45" t="s">
        <v>35</v>
      </c>
      <c r="E151" s="45" t="s">
        <v>127</v>
      </c>
      <c r="F151" s="45"/>
      <c r="G151" s="78">
        <v>2346630</v>
      </c>
    </row>
    <row r="152" spans="1:7" s="17" customFormat="1" ht="12.75">
      <c r="A152" s="44" t="s">
        <v>118</v>
      </c>
      <c r="B152" s="20">
        <v>992</v>
      </c>
      <c r="C152" s="47" t="s">
        <v>56</v>
      </c>
      <c r="D152" s="45" t="s">
        <v>35</v>
      </c>
      <c r="E152" s="45" t="s">
        <v>128</v>
      </c>
      <c r="F152" s="45"/>
      <c r="G152" s="78">
        <v>2346630</v>
      </c>
    </row>
    <row r="153" spans="1:7" s="17" customFormat="1" ht="12.75">
      <c r="A153" s="44" t="s">
        <v>69</v>
      </c>
      <c r="B153" s="20">
        <v>992</v>
      </c>
      <c r="C153" s="47" t="s">
        <v>56</v>
      </c>
      <c r="D153" s="45" t="s">
        <v>35</v>
      </c>
      <c r="E153" s="45" t="s">
        <v>128</v>
      </c>
      <c r="F153" s="45" t="s">
        <v>65</v>
      </c>
      <c r="G153" s="78">
        <v>2346630</v>
      </c>
    </row>
    <row r="154" spans="1:7" s="17" customFormat="1" ht="12.75">
      <c r="A154" s="51" t="s">
        <v>23</v>
      </c>
      <c r="B154" s="20">
        <v>992</v>
      </c>
      <c r="C154" s="6" t="s">
        <v>56</v>
      </c>
      <c r="D154" s="4" t="s">
        <v>35</v>
      </c>
      <c r="E154" s="4" t="s">
        <v>24</v>
      </c>
      <c r="F154" s="74"/>
      <c r="G154" s="78">
        <v>-1975300</v>
      </c>
    </row>
    <row r="155" spans="1:7" s="17" customFormat="1" ht="36">
      <c r="A155" s="7" t="s">
        <v>68</v>
      </c>
      <c r="B155" s="20">
        <v>992</v>
      </c>
      <c r="C155" s="6" t="s">
        <v>56</v>
      </c>
      <c r="D155" s="4" t="s">
        <v>35</v>
      </c>
      <c r="E155" s="4" t="s">
        <v>67</v>
      </c>
      <c r="F155" s="74"/>
      <c r="G155" s="78">
        <v>-1975300</v>
      </c>
    </row>
    <row r="156" spans="1:7" s="17" customFormat="1" ht="48">
      <c r="A156" s="69" t="s">
        <v>119</v>
      </c>
      <c r="B156" s="20">
        <v>992</v>
      </c>
      <c r="C156" s="6" t="s">
        <v>56</v>
      </c>
      <c r="D156" s="4" t="s">
        <v>35</v>
      </c>
      <c r="E156" s="4" t="s">
        <v>129</v>
      </c>
      <c r="F156" s="4"/>
      <c r="G156" s="78">
        <v>-1975300</v>
      </c>
    </row>
    <row r="157" spans="1:7" s="17" customFormat="1" ht="12.75">
      <c r="A157" s="7" t="s">
        <v>69</v>
      </c>
      <c r="B157" s="20">
        <v>992</v>
      </c>
      <c r="C157" s="6" t="s">
        <v>56</v>
      </c>
      <c r="D157" s="4" t="s">
        <v>35</v>
      </c>
      <c r="E157" s="4" t="s">
        <v>129</v>
      </c>
      <c r="F157" s="4" t="s">
        <v>65</v>
      </c>
      <c r="G157" s="78">
        <v>-1975300</v>
      </c>
    </row>
    <row r="158" spans="1:7" s="17" customFormat="1" ht="12.75">
      <c r="A158" s="7" t="s">
        <v>64</v>
      </c>
      <c r="B158" s="20">
        <v>992</v>
      </c>
      <c r="C158" s="6" t="s">
        <v>56</v>
      </c>
      <c r="D158" s="4" t="s">
        <v>35</v>
      </c>
      <c r="E158" s="4" t="s">
        <v>63</v>
      </c>
      <c r="F158" s="4"/>
      <c r="G158" s="78">
        <f>G159+G164</f>
        <v>1021600</v>
      </c>
    </row>
    <row r="159" spans="1:7" s="17" customFormat="1" ht="24">
      <c r="A159" s="7" t="s">
        <v>120</v>
      </c>
      <c r="B159" s="20">
        <v>992</v>
      </c>
      <c r="C159" s="6" t="s">
        <v>56</v>
      </c>
      <c r="D159" s="4" t="s">
        <v>35</v>
      </c>
      <c r="E159" s="4" t="s">
        <v>130</v>
      </c>
      <c r="F159" s="4"/>
      <c r="G159" s="78">
        <f>G160+G162</f>
        <v>-38400</v>
      </c>
    </row>
    <row r="160" spans="1:7" s="17" customFormat="1" ht="48">
      <c r="A160" s="7" t="s">
        <v>121</v>
      </c>
      <c r="B160" s="20">
        <v>992</v>
      </c>
      <c r="C160" s="6" t="s">
        <v>56</v>
      </c>
      <c r="D160" s="4" t="s">
        <v>35</v>
      </c>
      <c r="E160" s="4" t="s">
        <v>131</v>
      </c>
      <c r="F160" s="4"/>
      <c r="G160" s="78">
        <v>1229600</v>
      </c>
    </row>
    <row r="161" spans="1:7" s="17" customFormat="1" ht="12.75">
      <c r="A161" s="44" t="s">
        <v>69</v>
      </c>
      <c r="B161" s="20">
        <v>992</v>
      </c>
      <c r="C161" s="6" t="s">
        <v>56</v>
      </c>
      <c r="D161" s="4" t="s">
        <v>35</v>
      </c>
      <c r="E161" s="4" t="s">
        <v>131</v>
      </c>
      <c r="F161" s="4" t="s">
        <v>65</v>
      </c>
      <c r="G161" s="78">
        <v>1229600</v>
      </c>
    </row>
    <row r="162" spans="1:7" s="17" customFormat="1" ht="24">
      <c r="A162" s="7" t="s">
        <v>122</v>
      </c>
      <c r="B162" s="20">
        <v>992</v>
      </c>
      <c r="C162" s="6" t="s">
        <v>56</v>
      </c>
      <c r="D162" s="4" t="s">
        <v>35</v>
      </c>
      <c r="E162" s="4" t="s">
        <v>132</v>
      </c>
      <c r="F162" s="4"/>
      <c r="G162" s="78">
        <v>-1268000</v>
      </c>
    </row>
    <row r="163" spans="1:7" s="17" customFormat="1" ht="12.75">
      <c r="A163" s="44" t="s">
        <v>69</v>
      </c>
      <c r="B163" s="20">
        <v>992</v>
      </c>
      <c r="C163" s="6" t="s">
        <v>56</v>
      </c>
      <c r="D163" s="4" t="s">
        <v>35</v>
      </c>
      <c r="E163" s="4" t="s">
        <v>132</v>
      </c>
      <c r="F163" s="4" t="s">
        <v>65</v>
      </c>
      <c r="G163" s="78">
        <v>-1268000</v>
      </c>
    </row>
    <row r="164" spans="1:7" s="17" customFormat="1" ht="25.5">
      <c r="A164" s="44" t="s">
        <v>149</v>
      </c>
      <c r="B164" s="20">
        <v>992</v>
      </c>
      <c r="C164" s="6" t="s">
        <v>56</v>
      </c>
      <c r="D164" s="4" t="s">
        <v>35</v>
      </c>
      <c r="E164" s="4" t="s">
        <v>150</v>
      </c>
      <c r="F164" s="4"/>
      <c r="G164" s="61">
        <f>G165+G166</f>
        <v>1060000</v>
      </c>
    </row>
    <row r="165" spans="1:7" s="17" customFormat="1" ht="25.5">
      <c r="A165" s="44" t="s">
        <v>140</v>
      </c>
      <c r="B165" s="20">
        <v>992</v>
      </c>
      <c r="C165" s="6" t="s">
        <v>56</v>
      </c>
      <c r="D165" s="4" t="s">
        <v>35</v>
      </c>
      <c r="E165" s="4" t="s">
        <v>150</v>
      </c>
      <c r="F165" s="4" t="s">
        <v>145</v>
      </c>
      <c r="G165" s="78">
        <v>780000</v>
      </c>
    </row>
    <row r="166" spans="1:7" s="17" customFormat="1" ht="25.5">
      <c r="A166" s="44" t="s">
        <v>141</v>
      </c>
      <c r="B166" s="20">
        <v>992</v>
      </c>
      <c r="C166" s="6" t="s">
        <v>56</v>
      </c>
      <c r="D166" s="4" t="s">
        <v>35</v>
      </c>
      <c r="E166" s="4" t="s">
        <v>150</v>
      </c>
      <c r="F166" s="4" t="s">
        <v>146</v>
      </c>
      <c r="G166" s="78">
        <v>280000</v>
      </c>
    </row>
    <row r="167" spans="1:7" s="17" customFormat="1" ht="12.75">
      <c r="A167" s="14" t="s">
        <v>123</v>
      </c>
      <c r="B167" s="19">
        <v>992</v>
      </c>
      <c r="C167" s="34" t="s">
        <v>56</v>
      </c>
      <c r="D167" s="26" t="s">
        <v>42</v>
      </c>
      <c r="E167" s="26"/>
      <c r="F167" s="26"/>
      <c r="G167" s="79">
        <v>1777150.17</v>
      </c>
    </row>
    <row r="168" spans="1:7" s="17" customFormat="1" ht="12.75">
      <c r="A168" s="51" t="s">
        <v>124</v>
      </c>
      <c r="B168" s="20">
        <v>992</v>
      </c>
      <c r="C168" s="47" t="s">
        <v>56</v>
      </c>
      <c r="D168" s="45" t="s">
        <v>42</v>
      </c>
      <c r="E168" s="45" t="s">
        <v>133</v>
      </c>
      <c r="F168" s="45"/>
      <c r="G168" s="78">
        <v>1777150.17</v>
      </c>
    </row>
    <row r="169" spans="1:7" s="17" customFormat="1" ht="24">
      <c r="A169" s="7" t="s">
        <v>125</v>
      </c>
      <c r="B169" s="20">
        <v>992</v>
      </c>
      <c r="C169" s="47" t="s">
        <v>56</v>
      </c>
      <c r="D169" s="45" t="s">
        <v>42</v>
      </c>
      <c r="E169" s="45" t="s">
        <v>134</v>
      </c>
      <c r="F169" s="45"/>
      <c r="G169" s="78">
        <v>1777150.17</v>
      </c>
    </row>
    <row r="170" spans="1:7" s="17" customFormat="1" ht="12.75">
      <c r="A170" s="7" t="s">
        <v>123</v>
      </c>
      <c r="B170" s="20">
        <v>992</v>
      </c>
      <c r="C170" s="47" t="s">
        <v>56</v>
      </c>
      <c r="D170" s="45" t="s">
        <v>42</v>
      </c>
      <c r="E170" s="45" t="s">
        <v>134</v>
      </c>
      <c r="F170" s="45" t="s">
        <v>135</v>
      </c>
      <c r="G170" s="78">
        <v>1777150.17</v>
      </c>
    </row>
    <row r="171" spans="1:7" s="85" customFormat="1" ht="18" customHeight="1">
      <c r="A171" s="82" t="s">
        <v>126</v>
      </c>
      <c r="B171" s="35"/>
      <c r="C171" s="83"/>
      <c r="D171" s="84"/>
      <c r="E171" s="84"/>
      <c r="F171" s="84"/>
      <c r="G171" s="64">
        <f>G13+G66+G76+G136</f>
        <v>9733817.4</v>
      </c>
    </row>
    <row r="172" ht="15">
      <c r="A172" s="10"/>
    </row>
  </sheetData>
  <sheetProtection/>
  <mergeCells count="11">
    <mergeCell ref="C2:G2"/>
    <mergeCell ref="A7:G7"/>
    <mergeCell ref="G9:G11"/>
    <mergeCell ref="C3:G3"/>
    <mergeCell ref="F9:F11"/>
    <mergeCell ref="E9:E11"/>
    <mergeCell ref="A6:G6"/>
    <mergeCell ref="B9:B11"/>
    <mergeCell ref="A9:A11"/>
    <mergeCell ref="D9:D11"/>
    <mergeCell ref="C9:C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2010-02-24T13:35:56Z</cp:lastPrinted>
  <dcterms:created xsi:type="dcterms:W3CDTF">2002-12-16T06:28:13Z</dcterms:created>
  <dcterms:modified xsi:type="dcterms:W3CDTF">2010-02-24T13:36:36Z</dcterms:modified>
  <cp:category/>
  <cp:version/>
  <cp:contentType/>
  <cp:contentStatus/>
</cp:coreProperties>
</file>